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1640" tabRatio="756" firstSheet="3" activeTab="7"/>
  </bookViews>
  <sheets>
    <sheet name="6-1リスト" sheetId="1" r:id="rId1"/>
    <sheet name="6-2水門・樋門・樋管調書" sheetId="2" r:id="rId2"/>
    <sheet name="6-3水門・樋門・樋管平面図" sheetId="3" r:id="rId3"/>
    <sheet name="6-4水門・樋門・樋管構造図" sheetId="4" r:id="rId4"/>
    <sheet name="6-5写真調書" sheetId="5" r:id="rId5"/>
    <sheet name="6-6修繕調書" sheetId="6" r:id="rId6"/>
    <sheet name="6-7修繕図面" sheetId="7" r:id="rId7"/>
    <sheet name="6-8修繕写真" sheetId="8" r:id="rId8"/>
  </sheets>
  <definedNames>
    <definedName name="_xlnm.Print_Area" localSheetId="1">'6-2水門・樋門・樋管調書'!$A$1:$AA$32</definedName>
    <definedName name="_xlnm.Print_Area" localSheetId="2">'6-3水門・樋門・樋管平面図'!$A$1:$AA$34</definedName>
    <definedName name="_xlnm.Print_Area" localSheetId="3">'6-4水門・樋門・樋管構造図'!$A$1:$T$27</definedName>
    <definedName name="_xlnm.Print_Area" localSheetId="4">'6-5写真調書'!$A$1:$AA$32</definedName>
    <definedName name="_xlnm.Print_Area" localSheetId="5">'6-6修繕調書'!$A$1:$M$23</definedName>
    <definedName name="_xlnm.Print_Area" localSheetId="6">'6-7修繕図面'!$A$1:$AA$32</definedName>
    <definedName name="_xlnm.Print_Area" localSheetId="7">'6-8修繕写真'!$A$1:$AA$32</definedName>
    <definedName name="_xlnm.Print_Titles" localSheetId="0">'6-1リスト'!$1:$4</definedName>
  </definedNames>
  <calcPr fullCalcOnLoad="1"/>
</workbook>
</file>

<file path=xl/sharedStrings.xml><?xml version="1.0" encoding="utf-8"?>
<sst xmlns="http://schemas.openxmlformats.org/spreadsheetml/2006/main" count="210" uniqueCount="172">
  <si>
    <t>事　　務　　所　　名</t>
  </si>
  <si>
    <t>施　　　　　　　　設　　　　　　　　名</t>
  </si>
  <si>
    <t>水　　　　　系　　　　　名</t>
  </si>
  <si>
    <t>河　　　川　　　名</t>
  </si>
  <si>
    <t>河　川　位　置</t>
  </si>
  <si>
    <t>整　　理　　番　　号</t>
  </si>
  <si>
    <t>頁</t>
  </si>
  <si>
    <t>施　　　　設　　　　概　　　　要</t>
  </si>
  <si>
    <t>管　　　理　　　概　　　要</t>
  </si>
  <si>
    <t>諸　　　　　　　　　　　　　　　　　　　　　　　　　　　　　　　　元</t>
  </si>
  <si>
    <t>施　設
所在地</t>
  </si>
  <si>
    <t>本　体</t>
  </si>
  <si>
    <t>長</t>
  </si>
  <si>
    <t>本体</t>
  </si>
  <si>
    <t>角　　落</t>
  </si>
  <si>
    <t>所　　在　　地</t>
  </si>
  <si>
    <t>断　　　面</t>
  </si>
  <si>
    <t>基　　礎</t>
  </si>
  <si>
    <t xml:space="preserve">目  的
</t>
  </si>
  <si>
    <t>構　　　造</t>
  </si>
  <si>
    <t xml:space="preserve">
川　　　　　　表</t>
  </si>
  <si>
    <t xml:space="preserve">
川　　　　　　裏</t>
  </si>
  <si>
    <t>事　業　概　略</t>
  </si>
  <si>
    <t>事　業　機　関</t>
  </si>
  <si>
    <t>管理着手年月日</t>
  </si>
  <si>
    <t>本　　体　　敷　　高</t>
  </si>
  <si>
    <t>着工完成年月日</t>
  </si>
  <si>
    <t>操作</t>
  </si>
  <si>
    <t>県営・概要（　）：委託（　）：その他</t>
  </si>
  <si>
    <t>開閉装置</t>
  </si>
  <si>
    <t>主　動　力</t>
  </si>
  <si>
    <t>種別</t>
  </si>
  <si>
    <t>事　業　費</t>
  </si>
  <si>
    <t>施　　　工　　　者</t>
  </si>
  <si>
    <t>樋銘板</t>
  </si>
  <si>
    <t>形式</t>
  </si>
  <si>
    <t>全体</t>
  </si>
  <si>
    <t>百万円</t>
  </si>
  <si>
    <t>待機小屋</t>
  </si>
  <si>
    <t>出力×台数</t>
  </si>
  <si>
    <t>土木</t>
  </si>
  <si>
    <t>費用負担方式</t>
  </si>
  <si>
    <t>予備動力</t>
  </si>
  <si>
    <t>種　別</t>
  </si>
  <si>
    <t>機械</t>
  </si>
  <si>
    <t>操 作 規 則</t>
  </si>
  <si>
    <t>施工年月日</t>
  </si>
  <si>
    <t>電気</t>
  </si>
  <si>
    <t>名称</t>
  </si>
  <si>
    <t>設計</t>
  </si>
  <si>
    <t>自　動　車　荷　重</t>
  </si>
  <si>
    <t>操作水位</t>
  </si>
  <si>
    <t>操作方式</t>
  </si>
  <si>
    <t>条件</t>
  </si>
  <si>
    <t>コンクリート強 度</t>
  </si>
  <si>
    <t>門扉</t>
  </si>
  <si>
    <t>河　道　諸　元</t>
  </si>
  <si>
    <t>計 画 高 水 流 量</t>
  </si>
  <si>
    <t>堤内最低
地  盤  高</t>
  </si>
  <si>
    <t>寸法×門数</t>
  </si>
  <si>
    <t>　〃　高　 水 　位</t>
  </si>
  <si>
    <t>管理橋</t>
  </si>
  <si>
    <t>　〃　堤 　防 　高</t>
  </si>
  <si>
    <t>塗 装 面 積</t>
  </si>
  <si>
    <t>扉体</t>
  </si>
  <si>
    <t>有効幅×長</t>
  </si>
  <si>
    <t>　〃　高 水 敷 高</t>
  </si>
  <si>
    <t>戸当</t>
  </si>
  <si>
    <t>手摺及び扉</t>
  </si>
  <si>
    <t>高 　　　　× ピッチ　　有　無</t>
  </si>
  <si>
    <t>　〃　河 　床 　高</t>
  </si>
  <si>
    <t>操作台寸法</t>
  </si>
  <si>
    <t>　〃　河 床 勾 配</t>
  </si>
  <si>
    <t>管　理　橋</t>
  </si>
  <si>
    <t>上　　　屋</t>
  </si>
  <si>
    <t>形式・寸法</t>
  </si>
  <si>
    <t>水　理　諸　元</t>
  </si>
  <si>
    <t>手摺</t>
  </si>
  <si>
    <t>照　明</t>
  </si>
  <si>
    <t>電源</t>
  </si>
  <si>
    <t>計画規模</t>
  </si>
  <si>
    <t>確　率</t>
  </si>
  <si>
    <t>計</t>
  </si>
  <si>
    <t>屋内</t>
  </si>
  <si>
    <t>雨　量</t>
  </si>
  <si>
    <t>負荷設備</t>
  </si>
  <si>
    <t>屋外</t>
  </si>
  <si>
    <t>流出量算定方式</t>
  </si>
  <si>
    <t>設備</t>
  </si>
  <si>
    <t>管理用階段</t>
  </si>
  <si>
    <t>構
造
ﾁｪ
ｯｸ</t>
  </si>
  <si>
    <t>改築判定</t>
  </si>
  <si>
    <t>構造令</t>
  </si>
  <si>
    <t>水位計</t>
  </si>
  <si>
    <t>水位計</t>
  </si>
  <si>
    <t>零点高</t>
  </si>
  <si>
    <t>流域面積</t>
  </si>
  <si>
    <t>計画流量</t>
  </si>
  <si>
    <t>比流量</t>
  </si>
  <si>
    <t>比断面</t>
  </si>
  <si>
    <t>開閉装置</t>
  </si>
  <si>
    <t>契約種別・電力</t>
  </si>
  <si>
    <t>整　理　番　号</t>
  </si>
  <si>
    <t>事　　務　　所　　名</t>
  </si>
  <si>
    <t>施　　　　　　設　　　　　　名</t>
  </si>
  <si>
    <t>水　　　　系　　　　名</t>
  </si>
  <si>
    <t>河　　　川　　　名</t>
  </si>
  <si>
    <t>河　　川　　位　　置</t>
  </si>
  <si>
    <t>整　 理　 番　 号</t>
  </si>
  <si>
    <t>有　無</t>
  </si>
  <si>
    <t>Ａ ・ Ｂ ・ Ｃ　（　　　　　　　　　）</t>
  </si>
  <si>
    <t>（川表）</t>
  </si>
  <si>
    <t>（川裏）</t>
  </si>
  <si>
    <t>（遠景）</t>
  </si>
  <si>
    <t>（近景）</t>
  </si>
  <si>
    <t>T　　　E　　　L</t>
  </si>
  <si>
    <t>　　　　　　　  名称
　種別</t>
  </si>
  <si>
    <t>施設名</t>
  </si>
  <si>
    <t>大谷川水門</t>
  </si>
  <si>
    <t>建設年</t>
  </si>
  <si>
    <t>管理者</t>
  </si>
  <si>
    <t>単位：年度</t>
  </si>
  <si>
    <t>整理番号</t>
  </si>
  <si>
    <t>実施年度
（西暦表示）</t>
  </si>
  <si>
    <t>設備区分</t>
  </si>
  <si>
    <t>設備名</t>
  </si>
  <si>
    <t>対策実施箇所</t>
  </si>
  <si>
    <t>対策理由</t>
  </si>
  <si>
    <t>対策内容
（数量など含む）</t>
  </si>
  <si>
    <t>改良要望事項</t>
  </si>
  <si>
    <t>メーカ名</t>
  </si>
  <si>
    <t>実施業者</t>
  </si>
  <si>
    <t>備　　考</t>
  </si>
  <si>
    <t>管　理　者　名</t>
  </si>
  <si>
    <t>川表正面</t>
  </si>
  <si>
    <t>川表側面</t>
  </si>
  <si>
    <t>川裏状況</t>
  </si>
  <si>
    <t>市町村名</t>
  </si>
  <si>
    <t>S61</t>
  </si>
  <si>
    <t>対策費用
（千円）</t>
  </si>
  <si>
    <t>越流ヶ所　　　　　　　　　　宅地
田　　 畑　　　　　道路</t>
  </si>
  <si>
    <t>　高    × ピッチ  有　無</t>
  </si>
  <si>
    <t>様式 6～1</t>
  </si>
  <si>
    <t>水系名</t>
  </si>
  <si>
    <t>河川名</t>
  </si>
  <si>
    <t>整理
番号</t>
  </si>
  <si>
    <t>主要な河川管理施設の概要</t>
  </si>
  <si>
    <t>調整年月日
（台帳更新日）</t>
  </si>
  <si>
    <t>名称又は種類</t>
  </si>
  <si>
    <t>区分</t>
  </si>
  <si>
    <t>位置（距離標）</t>
  </si>
  <si>
    <t>完成年</t>
  </si>
  <si>
    <t>許可番号</t>
  </si>
  <si>
    <t>許可年月日</t>
  </si>
  <si>
    <t>構造又は能力</t>
  </si>
  <si>
    <t>様　式　6～2</t>
  </si>
  <si>
    <t>様　式　6～3</t>
  </si>
  <si>
    <t>様　式　6～4</t>
  </si>
  <si>
    <t>様　式　6～5</t>
  </si>
  <si>
    <t>様式 6～6</t>
  </si>
  <si>
    <t>様式 6～7</t>
  </si>
  <si>
    <t>様式 6～8</t>
  </si>
  <si>
    <t>操作担当者</t>
  </si>
  <si>
    <t>操作担当者名</t>
  </si>
  <si>
    <t>水 門 ・ 樋 門 ・ 樋 管 台 帳 （河川管理施設）</t>
  </si>
  <si>
    <t>水　門　・　樋　門　・　樋　管　調　書</t>
  </si>
  <si>
    <t>水　門　・　樋　門　・　樋　管　平　面　図　調　書（管理者：○○）</t>
  </si>
  <si>
    <t>水　門　・　樋　門　・　樋　管　構　造　図　調　書（管理者：○○）</t>
  </si>
  <si>
    <t>水　門　・　樋　門　・　樋　管　写　真　調　書　(　管　理　者　：　○　○　）</t>
  </si>
  <si>
    <t>水　門　・　樋　門　・　樋　管　修　繕　調　書</t>
  </si>
  <si>
    <t>水　門　・　樋　門　・　樋　管　修　繕　平　面　図　調　書（管理者：○○）</t>
  </si>
  <si>
    <t>水　門　・　樋　門　・　樋　管　修　繕　写　真　調　書　(　管　理　者　：　○　○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</si>
</sst>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倀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2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63"/>
      </left>
      <right style="hair"/>
      <top style="hair"/>
      <bottom>
        <color indexed="63"/>
      </bottom>
    </border>
    <border>
      <left style="thin"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hair"/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63"/>
      </left>
      <right style="hair"/>
      <top style="hair"/>
      <bottom style="hair"/>
    </border>
    <border>
      <left style="thin"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>
        <color indexed="63"/>
      </right>
      <top style="hair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>
        <color indexed="63"/>
      </left>
      <right>
        <color indexed="63"/>
      </right>
      <top style="hair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>
        <color indexed="63"/>
      </right>
      <top style="hair"/>
      <bottom>
        <color indexed="63"/>
      </bottom>
    </border>
    <border diagonalDown="1">
      <left>
        <color indexed="63"/>
      </left>
      <right style="hair"/>
      <top style="hair"/>
      <bottom style="hair"/>
      <diagonal style="thin"/>
    </border>
    <border diagonalDown="1">
      <left style="hair"/>
      <right style="hair"/>
      <top>
        <color indexed="63"/>
      </top>
      <bottom style="hair"/>
      <diagonal style="thin"/>
    </border>
    <border diagonalDown="1">
      <left style="hair"/>
      <right>
        <color indexed="63"/>
      </right>
      <top>
        <color indexed="63"/>
      </top>
      <bottom style="hair"/>
      <diagonal style="thin"/>
    </border>
    <border diagonalDown="1">
      <left style="hair"/>
      <right style="hair"/>
      <top style="hair"/>
      <bottom style="hair"/>
      <diagonal style="thin"/>
    </border>
    <border diagonalDown="1">
      <left style="hair"/>
      <right>
        <color indexed="63"/>
      </right>
      <top style="hair"/>
      <bottom style="hair"/>
      <diagonal style="thin"/>
    </border>
    <border>
      <left style="hair"/>
      <right style="thin"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 style="thin">
        <color indexed="63"/>
      </bottom>
    </border>
    <border>
      <left style="thin"/>
      <right style="hair"/>
      <top style="thin">
        <color indexed="63"/>
      </top>
      <bottom style="thin">
        <color indexed="63"/>
      </bottom>
    </border>
    <border>
      <left style="hair"/>
      <right style="hair"/>
      <top style="thin">
        <color indexed="63"/>
      </top>
      <bottom style="thin">
        <color indexed="63"/>
      </bottom>
    </border>
    <border>
      <left style="hair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/>
      <top style="thin">
        <color indexed="63"/>
      </top>
      <bottom style="thin">
        <color indexed="63"/>
      </bottom>
    </border>
    <border>
      <left>
        <color indexed="63"/>
      </left>
      <right style="hair"/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thin">
        <color indexed="63"/>
      </bottom>
    </border>
    <border>
      <left>
        <color indexed="63"/>
      </left>
      <right>
        <color indexed="63"/>
      </right>
      <top style="hair"/>
      <bottom style="thin"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thin"/>
      <bottom style="hair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23" applyFont="1" applyFill="1">
      <alignment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5" xfId="23" applyFont="1" applyFill="1" applyBorder="1" applyAlignment="1">
      <alignment horizontal="left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left" vertical="center"/>
      <protection/>
    </xf>
    <xf numFmtId="0" fontId="6" fillId="0" borderId="8" xfId="23" applyFont="1" applyFill="1" applyBorder="1" applyAlignment="1">
      <alignment horizontal="left" vertical="center"/>
      <protection/>
    </xf>
    <xf numFmtId="0" fontId="6" fillId="0" borderId="9" xfId="23" applyFont="1" applyFill="1" applyBorder="1" applyAlignment="1">
      <alignment horizontal="left" vertical="center"/>
      <protection/>
    </xf>
    <xf numFmtId="0" fontId="6" fillId="0" borderId="6" xfId="23" applyFont="1" applyFill="1" applyBorder="1">
      <alignment vertical="center"/>
      <protection/>
    </xf>
    <xf numFmtId="0" fontId="6" fillId="0" borderId="10" xfId="23" applyFont="1" applyFill="1" applyBorder="1" applyAlignment="1">
      <alignment horizontal="distributed" vertical="center" shrinkToFit="1"/>
      <protection/>
    </xf>
    <xf numFmtId="0" fontId="6" fillId="0" borderId="11" xfId="23" applyFont="1" applyFill="1" applyBorder="1" applyAlignment="1">
      <alignment horizontal="distributed" vertical="center" shrinkToFit="1"/>
      <protection/>
    </xf>
    <xf numFmtId="0" fontId="6" fillId="0" borderId="12" xfId="23" applyFont="1" applyFill="1" applyBorder="1" applyAlignment="1">
      <alignment horizontal="left" vertical="center"/>
      <protection/>
    </xf>
    <xf numFmtId="0" fontId="6" fillId="0" borderId="13" xfId="23" applyFont="1" applyFill="1" applyBorder="1" applyAlignment="1">
      <alignment horizontal="left" vertical="center"/>
      <protection/>
    </xf>
    <xf numFmtId="0" fontId="6" fillId="0" borderId="14" xfId="23" applyFont="1" applyFill="1" applyBorder="1" applyAlignment="1">
      <alignment horizontal="left" vertical="center"/>
      <protection/>
    </xf>
    <xf numFmtId="0" fontId="6" fillId="0" borderId="0" xfId="23" applyFont="1" applyFill="1" applyAlignment="1">
      <alignment vertical="center"/>
      <protection/>
    </xf>
    <xf numFmtId="0" fontId="6" fillId="0" borderId="15" xfId="23" applyFont="1" applyFill="1" applyBorder="1" applyAlignment="1">
      <alignment horizontal="center" vertical="center" shrinkToFit="1"/>
      <protection/>
    </xf>
    <xf numFmtId="0" fontId="6" fillId="0" borderId="16" xfId="23" applyFont="1" applyFill="1" applyBorder="1" applyAlignment="1">
      <alignment horizontal="center" vertical="center" shrinkToFit="1"/>
      <protection/>
    </xf>
    <xf numFmtId="0" fontId="6" fillId="0" borderId="17" xfId="23" applyFont="1" applyFill="1" applyBorder="1" applyAlignment="1">
      <alignment horizontal="left" vertical="center"/>
      <protection/>
    </xf>
    <xf numFmtId="0" fontId="6" fillId="0" borderId="18" xfId="23" applyFont="1" applyFill="1" applyBorder="1" applyAlignment="1">
      <alignment horizontal="left" vertical="center"/>
      <protection/>
    </xf>
    <xf numFmtId="0" fontId="6" fillId="0" borderId="19" xfId="23" applyFont="1" applyFill="1" applyBorder="1" applyAlignment="1">
      <alignment horizontal="left" vertical="center"/>
      <protection/>
    </xf>
    <xf numFmtId="0" fontId="6" fillId="0" borderId="20" xfId="23" applyFont="1" applyFill="1" applyBorder="1" applyAlignment="1">
      <alignment horizontal="left" vertical="center"/>
      <protection/>
    </xf>
    <xf numFmtId="0" fontId="6" fillId="0" borderId="21" xfId="23" applyFont="1" applyFill="1" applyBorder="1" applyAlignment="1">
      <alignment horizontal="left" vertical="center"/>
      <protection/>
    </xf>
    <xf numFmtId="0" fontId="6" fillId="0" borderId="7" xfId="23" applyFont="1" applyFill="1" applyBorder="1" applyAlignment="1">
      <alignment vertical="center"/>
      <protection/>
    </xf>
    <xf numFmtId="0" fontId="6" fillId="0" borderId="8" xfId="23" applyFont="1" applyFill="1" applyBorder="1" applyAlignment="1">
      <alignment horizontal="right" vertical="center"/>
      <protection/>
    </xf>
    <xf numFmtId="0" fontId="6" fillId="0" borderId="13" xfId="23" applyFont="1" applyFill="1" applyBorder="1" applyAlignment="1">
      <alignment horizontal="right" vertical="center"/>
      <protection/>
    </xf>
    <xf numFmtId="0" fontId="6" fillId="0" borderId="8" xfId="23" applyFont="1" applyFill="1" applyBorder="1" applyAlignment="1">
      <alignment vertical="center"/>
      <protection/>
    </xf>
    <xf numFmtId="0" fontId="6" fillId="0" borderId="22" xfId="23" applyFont="1" applyFill="1" applyBorder="1" applyAlignment="1">
      <alignment horizontal="right" vertical="center"/>
      <protection/>
    </xf>
    <xf numFmtId="0" fontId="7" fillId="0" borderId="0" xfId="23" applyFont="1" applyFill="1">
      <alignment vertical="center"/>
      <protection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25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27" xfId="23" applyFont="1" applyFill="1" applyBorder="1" applyAlignment="1">
      <alignment horizontal="center" vertical="center"/>
      <protection/>
    </xf>
    <xf numFmtId="0" fontId="6" fillId="0" borderId="28" xfId="23" applyFont="1" applyFill="1" applyBorder="1" applyAlignment="1">
      <alignment horizontal="center" vertical="center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30" xfId="23" applyFont="1" applyFill="1" applyBorder="1" applyAlignment="1">
      <alignment horizontal="center" vertical="center"/>
      <protection/>
    </xf>
    <xf numFmtId="0" fontId="9" fillId="0" borderId="0" xfId="23" applyFont="1" applyFill="1" applyBorder="1" applyAlignment="1">
      <alignment horizontal="center" vertical="center"/>
      <protection/>
    </xf>
    <xf numFmtId="0" fontId="9" fillId="0" borderId="27" xfId="23" applyFont="1" applyFill="1" applyBorder="1" applyAlignment="1">
      <alignment horizontal="center" vertical="center"/>
      <protection/>
    </xf>
    <xf numFmtId="0" fontId="6" fillId="0" borderId="31" xfId="23" applyFont="1" applyFill="1" applyBorder="1" applyAlignment="1">
      <alignment horizontal="center" vertical="center"/>
      <protection/>
    </xf>
    <xf numFmtId="0" fontId="6" fillId="0" borderId="32" xfId="23" applyFont="1" applyFill="1" applyBorder="1" applyAlignment="1">
      <alignment horizontal="left" vertical="center"/>
      <protection/>
    </xf>
    <xf numFmtId="0" fontId="6" fillId="0" borderId="33" xfId="23" applyFont="1" applyFill="1" applyBorder="1" applyAlignment="1">
      <alignment horizontal="left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27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 textRotation="255"/>
    </xf>
    <xf numFmtId="0" fontId="7" fillId="0" borderId="28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49" fontId="7" fillId="0" borderId="35" xfId="21" applyNumberFormat="1" applyFont="1" applyBorder="1" applyAlignment="1">
      <alignment vertical="center"/>
      <protection/>
    </xf>
    <xf numFmtId="0" fontId="7" fillId="0" borderId="36" xfId="21" applyFont="1" applyBorder="1" applyAlignment="1">
      <alignment vertical="center"/>
      <protection/>
    </xf>
    <xf numFmtId="38" fontId="7" fillId="0" borderId="36" xfId="17" applyFont="1" applyBorder="1" applyAlignment="1">
      <alignment horizontal="center" vertical="center"/>
    </xf>
    <xf numFmtId="0" fontId="7" fillId="0" borderId="36" xfId="21" applyFont="1" applyBorder="1" applyAlignment="1">
      <alignment horizontal="center" vertical="center"/>
      <protection/>
    </xf>
    <xf numFmtId="38" fontId="7" fillId="0" borderId="37" xfId="17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38" fontId="7" fillId="0" borderId="36" xfId="17" applyFont="1" applyBorder="1" applyAlignment="1">
      <alignment vertical="center"/>
    </xf>
    <xf numFmtId="49" fontId="7" fillId="0" borderId="38" xfId="21" applyNumberFormat="1" applyFont="1" applyBorder="1" applyAlignment="1">
      <alignment vertical="center"/>
      <protection/>
    </xf>
    <xf numFmtId="0" fontId="7" fillId="0" borderId="34" xfId="21" applyFont="1" applyBorder="1" applyAlignment="1">
      <alignment vertical="center"/>
      <protection/>
    </xf>
    <xf numFmtId="38" fontId="7" fillId="0" borderId="34" xfId="17" applyFont="1" applyBorder="1" applyAlignment="1">
      <alignment vertical="center"/>
    </xf>
    <xf numFmtId="38" fontId="7" fillId="0" borderId="39" xfId="17" applyFont="1" applyBorder="1" applyAlignment="1">
      <alignment vertical="center"/>
    </xf>
    <xf numFmtId="49" fontId="7" fillId="0" borderId="40" xfId="21" applyNumberFormat="1" applyFont="1" applyBorder="1" applyAlignment="1">
      <alignment vertical="center"/>
      <protection/>
    </xf>
    <xf numFmtId="0" fontId="7" fillId="0" borderId="41" xfId="21" applyFont="1" applyBorder="1" applyAlignment="1">
      <alignment vertical="center"/>
      <protection/>
    </xf>
    <xf numFmtId="38" fontId="7" fillId="0" borderId="41" xfId="17" applyFont="1" applyBorder="1" applyAlignment="1">
      <alignment vertical="center"/>
    </xf>
    <xf numFmtId="38" fontId="7" fillId="0" borderId="42" xfId="17" applyFont="1" applyBorder="1" applyAlignment="1">
      <alignment vertical="center"/>
    </xf>
    <xf numFmtId="0" fontId="6" fillId="0" borderId="0" xfId="23" applyFont="1" applyFill="1" applyBorder="1" applyAlignment="1">
      <alignment horizontal="center" vertical="center" shrinkToFit="1"/>
      <protection/>
    </xf>
    <xf numFmtId="0" fontId="5" fillId="0" borderId="0" xfId="22" applyFont="1">
      <alignment/>
      <protection/>
    </xf>
    <xf numFmtId="0" fontId="5" fillId="0" borderId="34" xfId="22" applyFont="1" applyBorder="1">
      <alignment/>
      <protection/>
    </xf>
    <xf numFmtId="0" fontId="5" fillId="0" borderId="0" xfId="22" applyFont="1" applyAlignment="1">
      <alignment shrinkToFit="1"/>
      <protection/>
    </xf>
    <xf numFmtId="0" fontId="5" fillId="0" borderId="34" xfId="22" applyFont="1" applyBorder="1" applyAlignment="1">
      <alignment horizontal="right"/>
      <protection/>
    </xf>
    <xf numFmtId="0" fontId="5" fillId="0" borderId="0" xfId="22" applyFont="1" applyBorder="1">
      <alignment/>
      <protection/>
    </xf>
    <xf numFmtId="0" fontId="7" fillId="0" borderId="43" xfId="21" applyFont="1" applyBorder="1" applyAlignment="1">
      <alignment horizontal="center" vertical="center" wrapText="1"/>
      <protection/>
    </xf>
    <xf numFmtId="0" fontId="7" fillId="0" borderId="44" xfId="21" applyFont="1" applyBorder="1" applyAlignment="1">
      <alignment horizontal="centerContinuous" vertical="center" wrapText="1"/>
      <protection/>
    </xf>
    <xf numFmtId="0" fontId="7" fillId="0" borderId="44" xfId="21" applyFont="1" applyBorder="1" applyAlignment="1">
      <alignment horizontal="center" vertical="center" wrapText="1"/>
      <protection/>
    </xf>
    <xf numFmtId="0" fontId="7" fillId="0" borderId="45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7" fillId="2" borderId="46" xfId="23" applyFont="1" applyFill="1" applyBorder="1" applyAlignment="1">
      <alignment horizontal="center" vertical="center"/>
      <protection/>
    </xf>
    <xf numFmtId="0" fontId="7" fillId="2" borderId="47" xfId="23" applyFont="1" applyFill="1" applyBorder="1" applyAlignment="1">
      <alignment horizontal="center" vertical="center"/>
      <protection/>
    </xf>
    <xf numFmtId="0" fontId="7" fillId="2" borderId="34" xfId="0" applyFont="1" applyFill="1" applyBorder="1" applyAlignment="1">
      <alignment horizontal="center" vertical="center"/>
    </xf>
    <xf numFmtId="0" fontId="6" fillId="2" borderId="34" xfId="22" applyFont="1" applyFill="1" applyBorder="1">
      <alignment/>
      <protection/>
    </xf>
    <xf numFmtId="0" fontId="6" fillId="2" borderId="34" xfId="22" applyFont="1" applyFill="1" applyBorder="1" applyAlignment="1">
      <alignment horizontal="right"/>
      <protection/>
    </xf>
    <xf numFmtId="0" fontId="16" fillId="2" borderId="48" xfId="23" applyFont="1" applyFill="1" applyBorder="1" applyAlignment="1">
      <alignment horizontal="center" vertical="center"/>
      <protection/>
    </xf>
    <xf numFmtId="0" fontId="7" fillId="2" borderId="48" xfId="23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23" applyFont="1" applyFill="1" applyBorder="1" applyAlignment="1">
      <alignment horizontal="distributed" vertical="center"/>
      <protection/>
    </xf>
    <xf numFmtId="0" fontId="6" fillId="0" borderId="54" xfId="23" applyFont="1" applyFill="1" applyBorder="1" applyAlignment="1">
      <alignment horizontal="distributed" vertical="center"/>
      <protection/>
    </xf>
    <xf numFmtId="0" fontId="6" fillId="0" borderId="8" xfId="23" applyFont="1" applyFill="1" applyBorder="1" applyAlignment="1">
      <alignment horizontal="distributed" vertical="center"/>
      <protection/>
    </xf>
    <xf numFmtId="0" fontId="7" fillId="0" borderId="12" xfId="23" applyFont="1" applyFill="1" applyBorder="1" applyAlignment="1">
      <alignment horizontal="center" vertical="center" wrapText="1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6" fillId="0" borderId="55" xfId="23" applyFont="1" applyFill="1" applyBorder="1" applyAlignment="1">
      <alignment horizontal="center" vertical="center" wrapText="1"/>
      <protection/>
    </xf>
    <xf numFmtId="0" fontId="6" fillId="0" borderId="55" xfId="23" applyFont="1" applyFill="1" applyBorder="1" applyAlignment="1">
      <alignment horizontal="center" vertical="center"/>
      <protection/>
    </xf>
    <xf numFmtId="0" fontId="6" fillId="0" borderId="56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center" vertical="center" shrinkToFit="1"/>
      <protection/>
    </xf>
    <xf numFmtId="0" fontId="6" fillId="0" borderId="8" xfId="23" applyFont="1" applyFill="1" applyBorder="1" applyAlignment="1">
      <alignment horizontal="center" vertical="center" shrinkToFit="1"/>
      <protection/>
    </xf>
    <xf numFmtId="0" fontId="6" fillId="0" borderId="9" xfId="23" applyFont="1" applyFill="1" applyBorder="1" applyAlignment="1">
      <alignment horizontal="center" vertical="center" shrinkToFit="1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distributed" vertical="center"/>
      <protection/>
    </xf>
    <xf numFmtId="0" fontId="17" fillId="0" borderId="0" xfId="0" applyFont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6" fillId="0" borderId="17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/>
      <protection/>
    </xf>
    <xf numFmtId="0" fontId="6" fillId="0" borderId="59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6" fillId="0" borderId="20" xfId="23" applyFont="1" applyFill="1" applyBorder="1" applyAlignment="1">
      <alignment horizontal="center" vertical="center"/>
      <protection/>
    </xf>
    <xf numFmtId="0" fontId="6" fillId="0" borderId="60" xfId="23" applyFont="1" applyFill="1" applyBorder="1" applyAlignment="1">
      <alignment horizontal="center" vertical="center"/>
      <protection/>
    </xf>
    <xf numFmtId="0" fontId="6" fillId="0" borderId="61" xfId="23" applyFont="1" applyFill="1" applyBorder="1" applyAlignment="1">
      <alignment horizontal="center" vertical="center"/>
      <protection/>
    </xf>
    <xf numFmtId="0" fontId="6" fillId="0" borderId="54" xfId="23" applyFont="1" applyFill="1" applyBorder="1" applyAlignment="1">
      <alignment horizontal="center" vertical="center"/>
      <protection/>
    </xf>
    <xf numFmtId="0" fontId="6" fillId="0" borderId="62" xfId="23" applyFont="1" applyFill="1" applyBorder="1" applyAlignment="1">
      <alignment horizontal="center" vertical="center"/>
      <protection/>
    </xf>
    <xf numFmtId="0" fontId="6" fillId="0" borderId="12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31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distributed" vertical="center"/>
      <protection/>
    </xf>
    <xf numFmtId="0" fontId="6" fillId="0" borderId="12" xfId="23" applyFont="1" applyFill="1" applyBorder="1" applyAlignment="1">
      <alignment horizontal="distributed" vertical="center"/>
      <protection/>
    </xf>
    <xf numFmtId="0" fontId="6" fillId="0" borderId="63" xfId="23" applyFont="1" applyFill="1" applyBorder="1" applyAlignment="1">
      <alignment horizontal="distributed" vertical="center"/>
      <protection/>
    </xf>
    <xf numFmtId="0" fontId="6" fillId="0" borderId="61" xfId="23" applyFont="1" applyFill="1" applyBorder="1" applyAlignment="1">
      <alignment horizontal="distributed" vertical="center"/>
      <protection/>
    </xf>
    <xf numFmtId="0" fontId="6" fillId="0" borderId="17" xfId="23" applyFont="1" applyFill="1" applyBorder="1" applyAlignment="1">
      <alignment horizontal="center" vertical="center" wrapText="1"/>
      <protection/>
    </xf>
    <xf numFmtId="0" fontId="6" fillId="0" borderId="3" xfId="23" applyFont="1" applyFill="1" applyBorder="1" applyAlignment="1">
      <alignment horizontal="center" vertical="center" wrapText="1"/>
      <protection/>
    </xf>
    <xf numFmtId="0" fontId="6" fillId="0" borderId="64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center" vertical="center" wrapText="1"/>
      <protection/>
    </xf>
    <xf numFmtId="0" fontId="6" fillId="0" borderId="7" xfId="23" applyFont="1" applyFill="1" applyBorder="1" applyAlignment="1">
      <alignment horizontal="left" vertical="center"/>
      <protection/>
    </xf>
    <xf numFmtId="0" fontId="6" fillId="0" borderId="64" xfId="2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7" xfId="23" applyFont="1" applyFill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65" xfId="23" applyFont="1" applyFill="1" applyBorder="1" applyAlignment="1">
      <alignment horizontal="center" vertical="center" textRotation="255"/>
      <protection/>
    </xf>
    <xf numFmtId="0" fontId="6" fillId="0" borderId="66" xfId="23" applyFont="1" applyFill="1" applyBorder="1" applyAlignment="1">
      <alignment horizontal="center" vertical="center" textRotation="255"/>
      <protection/>
    </xf>
    <xf numFmtId="0" fontId="6" fillId="0" borderId="7" xfId="23" applyFont="1" applyFill="1" applyBorder="1" applyAlignment="1">
      <alignment horizontal="distributed" vertical="center" shrinkToFit="1"/>
      <protection/>
    </xf>
    <xf numFmtId="0" fontId="6" fillId="0" borderId="8" xfId="23" applyFont="1" applyFill="1" applyBorder="1" applyAlignment="1">
      <alignment horizontal="distributed" vertical="center" shrinkToFit="1"/>
      <protection/>
    </xf>
    <xf numFmtId="0" fontId="6" fillId="0" borderId="13" xfId="23" applyFont="1" applyFill="1" applyBorder="1" applyAlignment="1">
      <alignment horizontal="distributed" vertical="center" shrinkToFit="1"/>
      <protection/>
    </xf>
    <xf numFmtId="0" fontId="6" fillId="0" borderId="12" xfId="23" applyFont="1" applyFill="1" applyBorder="1" applyAlignment="1">
      <alignment horizontal="distributed" vertical="center" textRotation="255"/>
      <protection/>
    </xf>
    <xf numFmtId="0" fontId="6" fillId="0" borderId="13" xfId="23" applyFont="1" applyFill="1" applyBorder="1" applyAlignment="1">
      <alignment horizontal="distributed" vertical="center" textRotation="255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" vertical="center"/>
      <protection/>
    </xf>
    <xf numFmtId="0" fontId="6" fillId="0" borderId="55" xfId="23" applyFont="1" applyFill="1" applyBorder="1" applyAlignment="1">
      <alignment vertical="center" textRotation="255"/>
      <protection/>
    </xf>
    <xf numFmtId="0" fontId="6" fillId="0" borderId="67" xfId="23" applyFont="1" applyFill="1" applyBorder="1" applyAlignment="1">
      <alignment horizontal="distributed" vertical="center" wrapText="1"/>
      <protection/>
    </xf>
    <xf numFmtId="0" fontId="6" fillId="0" borderId="18" xfId="23" applyFont="1" applyFill="1" applyBorder="1" applyAlignment="1">
      <alignment horizontal="distributed" vertical="center"/>
      <protection/>
    </xf>
    <xf numFmtId="0" fontId="6" fillId="0" borderId="19" xfId="23" applyFont="1" applyFill="1" applyBorder="1" applyAlignment="1">
      <alignment horizontal="distributed" vertical="center"/>
      <protection/>
    </xf>
    <xf numFmtId="0" fontId="6" fillId="0" borderId="68" xfId="23" applyFont="1" applyFill="1" applyBorder="1" applyAlignment="1">
      <alignment horizontal="distributed" vertical="center"/>
      <protection/>
    </xf>
    <xf numFmtId="0" fontId="6" fillId="0" borderId="0" xfId="23" applyFont="1" applyFill="1" applyBorder="1" applyAlignment="1">
      <alignment horizontal="distributed" vertical="center"/>
      <protection/>
    </xf>
    <xf numFmtId="0" fontId="6" fillId="0" borderId="69" xfId="23" applyFont="1" applyFill="1" applyBorder="1" applyAlignment="1">
      <alignment horizontal="distributed" vertical="center"/>
      <protection/>
    </xf>
    <xf numFmtId="0" fontId="6" fillId="0" borderId="12" xfId="23" applyFont="1" applyFill="1" applyBorder="1" applyAlignment="1">
      <alignment horizontal="left" vertical="center" wrapText="1" indent="1"/>
      <protection/>
    </xf>
    <xf numFmtId="0" fontId="6" fillId="0" borderId="12" xfId="23" applyFont="1" applyFill="1" applyBorder="1" applyAlignment="1">
      <alignment horizontal="left" vertical="center" indent="1"/>
      <protection/>
    </xf>
    <xf numFmtId="0" fontId="6" fillId="0" borderId="6" xfId="23" applyFont="1" applyFill="1" applyBorder="1" applyAlignment="1">
      <alignment horizontal="left" vertical="center" indent="1"/>
      <protection/>
    </xf>
    <xf numFmtId="0" fontId="6" fillId="0" borderId="64" xfId="23" applyFont="1" applyFill="1" applyBorder="1" applyAlignment="1">
      <alignment horizontal="left" vertical="center" indent="1"/>
      <protection/>
    </xf>
    <xf numFmtId="0" fontId="6" fillId="0" borderId="70" xfId="23" applyFont="1" applyFill="1" applyBorder="1" applyAlignment="1">
      <alignment horizontal="left" vertical="center" indent="1"/>
      <protection/>
    </xf>
    <xf numFmtId="0" fontId="6" fillId="0" borderId="12" xfId="23" applyFont="1" applyFill="1" applyBorder="1" applyAlignment="1">
      <alignment horizontal="right" vertical="center"/>
      <protection/>
    </xf>
    <xf numFmtId="0" fontId="6" fillId="0" borderId="55" xfId="23" applyFont="1" applyFill="1" applyBorder="1" applyAlignment="1">
      <alignment horizontal="distributed" vertical="center" textRotation="255" wrapText="1"/>
      <protection/>
    </xf>
    <xf numFmtId="0" fontId="6" fillId="0" borderId="55" xfId="23" applyFont="1" applyFill="1" applyBorder="1" applyAlignment="1">
      <alignment horizontal="distributed" vertical="center" textRotation="255"/>
      <protection/>
    </xf>
    <xf numFmtId="0" fontId="6" fillId="0" borderId="55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 textRotation="255"/>
      <protection/>
    </xf>
    <xf numFmtId="0" fontId="7" fillId="2" borderId="7" xfId="23" applyFont="1" applyFill="1" applyBorder="1" applyAlignment="1">
      <alignment horizontal="center" vertical="center"/>
      <protection/>
    </xf>
    <xf numFmtId="0" fontId="7" fillId="2" borderId="9" xfId="23" applyFont="1" applyFill="1" applyBorder="1" applyAlignment="1">
      <alignment horizontal="center" vertical="center"/>
      <protection/>
    </xf>
    <xf numFmtId="0" fontId="8" fillId="0" borderId="12" xfId="23" applyFont="1" applyFill="1" applyBorder="1" applyAlignment="1">
      <alignment horizontal="center" vertical="center"/>
      <protection/>
    </xf>
    <xf numFmtId="0" fontId="8" fillId="0" borderId="6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5" fillId="0" borderId="13" xfId="23" applyFont="1" applyFill="1" applyBorder="1" applyAlignment="1">
      <alignment horizontal="center" vertical="center" wrapText="1"/>
      <protection/>
    </xf>
    <xf numFmtId="0" fontId="5" fillId="0" borderId="7" xfId="23" applyFont="1" applyFill="1" applyBorder="1" applyAlignment="1">
      <alignment horizontal="center" vertical="center" wrapText="1"/>
      <protection/>
    </xf>
    <xf numFmtId="0" fontId="5" fillId="0" borderId="14" xfId="23" applyFont="1" applyFill="1" applyBorder="1" applyAlignment="1">
      <alignment horizontal="center" vertical="center"/>
      <protection/>
    </xf>
    <xf numFmtId="0" fontId="5" fillId="0" borderId="13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center" vertical="center"/>
      <protection/>
    </xf>
    <xf numFmtId="0" fontId="7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7" xfId="23" applyFont="1" applyFill="1" applyBorder="1" applyAlignment="1">
      <alignment horizontal="left" vertical="center" indent="1"/>
      <protection/>
    </xf>
    <xf numFmtId="0" fontId="6" fillId="0" borderId="14" xfId="23" applyFont="1" applyFill="1" applyBorder="1" applyAlignment="1">
      <alignment horizontal="left" vertical="center" indent="1"/>
      <protection/>
    </xf>
    <xf numFmtId="0" fontId="6" fillId="0" borderId="65" xfId="23" applyFont="1" applyFill="1" applyBorder="1" applyAlignment="1">
      <alignment horizontal="distributed" vertical="center" wrapText="1"/>
      <protection/>
    </xf>
    <xf numFmtId="0" fontId="6" fillId="0" borderId="65" xfId="23" applyFont="1" applyFill="1" applyBorder="1" applyAlignment="1">
      <alignment horizontal="distributed" vertical="center"/>
      <protection/>
    </xf>
    <xf numFmtId="0" fontId="6" fillId="0" borderId="12" xfId="23" applyFont="1" applyFill="1" applyBorder="1" applyAlignment="1">
      <alignment horizontal="center" vertical="center" wrapText="1"/>
      <protection/>
    </xf>
    <xf numFmtId="0" fontId="6" fillId="0" borderId="6" xfId="23" applyFont="1" applyFill="1" applyBorder="1" applyAlignment="1">
      <alignment horizontal="center" vertical="center" wrapText="1"/>
      <protection/>
    </xf>
    <xf numFmtId="0" fontId="6" fillId="0" borderId="71" xfId="23" applyFont="1" applyFill="1" applyBorder="1" applyAlignment="1">
      <alignment horizontal="left" vertical="center" wrapText="1"/>
      <protection/>
    </xf>
    <xf numFmtId="0" fontId="6" fillId="0" borderId="72" xfId="23" applyFont="1" applyFill="1" applyBorder="1" applyAlignment="1">
      <alignment horizontal="left" vertical="center"/>
      <protection/>
    </xf>
    <xf numFmtId="0" fontId="6" fillId="0" borderId="73" xfId="23" applyFont="1" applyFill="1" applyBorder="1" applyAlignment="1">
      <alignment horizontal="left" vertical="center"/>
      <protection/>
    </xf>
    <xf numFmtId="0" fontId="6" fillId="0" borderId="71" xfId="23" applyFont="1" applyFill="1" applyBorder="1" applyAlignment="1">
      <alignment horizontal="left" vertical="center"/>
      <protection/>
    </xf>
    <xf numFmtId="0" fontId="6" fillId="0" borderId="74" xfId="23" applyFont="1" applyFill="1" applyBorder="1" applyAlignment="1">
      <alignment horizontal="left" vertical="center"/>
      <protection/>
    </xf>
    <xf numFmtId="0" fontId="6" fillId="0" borderId="75" xfId="23" applyFont="1" applyFill="1" applyBorder="1" applyAlignment="1">
      <alignment horizontal="left" vertical="center"/>
      <protection/>
    </xf>
    <xf numFmtId="0" fontId="5" fillId="0" borderId="12" xfId="23" applyFont="1" applyFill="1" applyBorder="1" applyAlignment="1">
      <alignment horizontal="center" vertical="center" wrapText="1"/>
      <protection/>
    </xf>
    <xf numFmtId="0" fontId="5" fillId="0" borderId="12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vertical="center" textRotation="255"/>
      <protection/>
    </xf>
    <xf numFmtId="0" fontId="6" fillId="0" borderId="12" xfId="23" applyFont="1" applyFill="1" applyBorder="1" applyAlignment="1">
      <alignment vertical="center" textRotation="255"/>
      <protection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76" xfId="23" applyFont="1" applyFill="1" applyBorder="1" applyAlignment="1">
      <alignment horizontal="center" vertical="center"/>
      <protection/>
    </xf>
    <xf numFmtId="0" fontId="6" fillId="0" borderId="21" xfId="23" applyFont="1" applyFill="1" applyBorder="1" applyAlignment="1">
      <alignment horizontal="center" vertical="center" textRotation="255"/>
      <protection/>
    </xf>
    <xf numFmtId="0" fontId="6" fillId="0" borderId="13" xfId="23" applyFont="1" applyFill="1" applyBorder="1" applyAlignment="1">
      <alignment horizontal="center" vertical="center" textRotation="255"/>
      <protection/>
    </xf>
    <xf numFmtId="0" fontId="7" fillId="0" borderId="7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wrapText="1"/>
    </xf>
    <xf numFmtId="0" fontId="6" fillId="0" borderId="11" xfId="23" applyFont="1" applyFill="1" applyBorder="1" applyAlignment="1">
      <alignment horizontal="distributed" vertical="center" wrapText="1"/>
      <protection/>
    </xf>
    <xf numFmtId="0" fontId="6" fillId="0" borderId="2" xfId="23" applyFont="1" applyFill="1" applyBorder="1" applyAlignment="1">
      <alignment horizontal="distributed" vertical="center"/>
      <protection/>
    </xf>
    <xf numFmtId="0" fontId="6" fillId="0" borderId="16" xfId="23" applyFont="1" applyFill="1" applyBorder="1" applyAlignment="1">
      <alignment horizontal="distributed" vertical="center" textRotation="255"/>
      <protection/>
    </xf>
    <xf numFmtId="0" fontId="6" fillId="0" borderId="78" xfId="23" applyFont="1" applyFill="1" applyBorder="1" applyAlignment="1">
      <alignment horizontal="center" vertical="center" wrapText="1"/>
      <protection/>
    </xf>
    <xf numFmtId="0" fontId="6" fillId="0" borderId="79" xfId="23" applyFont="1" applyFill="1" applyBorder="1" applyAlignment="1">
      <alignment horizontal="center" vertical="center" wrapText="1"/>
      <protection/>
    </xf>
    <xf numFmtId="0" fontId="6" fillId="0" borderId="80" xfId="23" applyFont="1" applyFill="1" applyBorder="1" applyAlignment="1">
      <alignment horizontal="center" vertical="center" wrapText="1"/>
      <protection/>
    </xf>
    <xf numFmtId="0" fontId="6" fillId="0" borderId="20" xfId="23" applyFont="1" applyFill="1" applyBorder="1" applyAlignment="1">
      <alignment horizontal="center" vertical="center" wrapText="1"/>
      <protection/>
    </xf>
    <xf numFmtId="0" fontId="6" fillId="0" borderId="60" xfId="23" applyFont="1" applyFill="1" applyBorder="1" applyAlignment="1">
      <alignment horizontal="center" vertical="center" wrapText="1"/>
      <protection/>
    </xf>
    <xf numFmtId="0" fontId="7" fillId="2" borderId="81" xfId="23" applyFont="1" applyFill="1" applyBorder="1" applyAlignment="1">
      <alignment horizontal="center" vertical="center"/>
      <protection/>
    </xf>
    <xf numFmtId="0" fontId="7" fillId="2" borderId="81" xfId="23" applyNumberFormat="1" applyFont="1" applyFill="1" applyBorder="1" applyAlignment="1" applyProtection="1">
      <alignment horizontal="center" vertical="center"/>
      <protection locked="0"/>
    </xf>
    <xf numFmtId="0" fontId="7" fillId="2" borderId="81" xfId="23" applyNumberFormat="1" applyFont="1" applyFill="1" applyBorder="1" applyAlignment="1" applyProtection="1" quotePrefix="1">
      <alignment horizontal="center" vertical="center"/>
      <protection locked="0"/>
    </xf>
    <xf numFmtId="0" fontId="6" fillId="0" borderId="82" xfId="23" applyFont="1" applyFill="1" applyBorder="1" applyAlignment="1">
      <alignment horizontal="center" vertical="center"/>
      <protection/>
    </xf>
    <xf numFmtId="0" fontId="6" fillId="0" borderId="83" xfId="23" applyFont="1" applyFill="1" applyBorder="1" applyAlignment="1">
      <alignment horizontal="center" vertical="center"/>
      <protection/>
    </xf>
    <xf numFmtId="0" fontId="6" fillId="0" borderId="84" xfId="23" applyFont="1" applyFill="1" applyBorder="1" applyAlignment="1">
      <alignment horizontal="center" vertical="center"/>
      <protection/>
    </xf>
    <xf numFmtId="0" fontId="6" fillId="0" borderId="85" xfId="23" applyFont="1" applyFill="1" applyBorder="1" applyAlignment="1">
      <alignment horizontal="center" vertical="center"/>
      <protection/>
    </xf>
    <xf numFmtId="0" fontId="6" fillId="0" borderId="86" xfId="23" applyFont="1" applyFill="1" applyBorder="1" applyAlignment="1">
      <alignment horizontal="center" vertical="center"/>
      <protection/>
    </xf>
    <xf numFmtId="0" fontId="6" fillId="0" borderId="87" xfId="23" applyFont="1" applyFill="1" applyBorder="1" applyAlignment="1">
      <alignment horizontal="center" vertical="center"/>
      <protection/>
    </xf>
    <xf numFmtId="0" fontId="6" fillId="0" borderId="88" xfId="23" applyFont="1" applyFill="1" applyBorder="1" applyAlignment="1">
      <alignment horizontal="center" vertical="center"/>
      <protection/>
    </xf>
    <xf numFmtId="0" fontId="7" fillId="2" borderId="89" xfId="23" applyFont="1" applyFill="1" applyBorder="1" applyAlignment="1">
      <alignment horizontal="center" vertical="center" wrapText="1"/>
      <protection/>
    </xf>
    <xf numFmtId="0" fontId="7" fillId="2" borderId="90" xfId="23" applyFont="1" applyFill="1" applyBorder="1" applyAlignment="1">
      <alignment horizontal="center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6" fillId="0" borderId="91" xfId="23" applyFont="1" applyFill="1" applyBorder="1" applyAlignment="1">
      <alignment horizontal="center" vertical="center"/>
      <protection/>
    </xf>
    <xf numFmtId="0" fontId="6" fillId="0" borderId="77" xfId="23" applyFont="1" applyFill="1" applyBorder="1" applyAlignment="1">
      <alignment horizontal="center" vertical="center"/>
      <protection/>
    </xf>
    <xf numFmtId="0" fontId="6" fillId="0" borderId="92" xfId="23" applyFont="1" applyFill="1" applyBorder="1" applyAlignment="1">
      <alignment horizontal="center" vertical="center"/>
      <protection/>
    </xf>
    <xf numFmtId="0" fontId="6" fillId="0" borderId="93" xfId="23" applyFont="1" applyFill="1" applyBorder="1" applyAlignment="1">
      <alignment horizontal="center" vertical="center"/>
      <protection/>
    </xf>
    <xf numFmtId="0" fontId="5" fillId="2" borderId="94" xfId="23" applyFont="1" applyFill="1" applyBorder="1" applyAlignment="1">
      <alignment horizontal="center" vertical="center"/>
      <protection/>
    </xf>
    <xf numFmtId="0" fontId="5" fillId="2" borderId="94" xfId="23" applyNumberFormat="1" applyFont="1" applyFill="1" applyBorder="1" applyAlignment="1" applyProtection="1">
      <alignment horizontal="center" vertical="center"/>
      <protection locked="0"/>
    </xf>
    <xf numFmtId="0" fontId="5" fillId="2" borderId="94" xfId="23" applyNumberFormat="1" applyFont="1" applyFill="1" applyBorder="1" applyAlignment="1" applyProtection="1" quotePrefix="1">
      <alignment horizontal="center" vertical="center"/>
      <protection locked="0"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25" xfId="23" applyFont="1" applyFill="1" applyBorder="1" applyAlignment="1">
      <alignment horizontal="center" vertical="center"/>
      <protection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27" xfId="23" applyFont="1" applyFill="1" applyBorder="1" applyAlignment="1">
      <alignment horizontal="center" vertical="center"/>
      <protection/>
    </xf>
    <xf numFmtId="0" fontId="6" fillId="0" borderId="28" xfId="23" applyFont="1" applyFill="1" applyBorder="1" applyAlignment="1">
      <alignment horizontal="center" vertical="center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30" xfId="23" applyFont="1" applyFill="1" applyBorder="1" applyAlignment="1">
      <alignment horizontal="center" vertical="center"/>
      <protection/>
    </xf>
    <xf numFmtId="0" fontId="5" fillId="2" borderId="95" xfId="23" applyFont="1" applyFill="1" applyBorder="1" applyAlignment="1">
      <alignment horizontal="center" vertical="center" wrapText="1"/>
      <protection/>
    </xf>
    <xf numFmtId="0" fontId="5" fillId="2" borderId="96" xfId="23" applyFont="1" applyFill="1" applyBorder="1" applyAlignment="1">
      <alignment horizontal="center" vertical="center"/>
      <protection/>
    </xf>
    <xf numFmtId="0" fontId="6" fillId="0" borderId="97" xfId="23" applyFont="1" applyFill="1" applyBorder="1" applyAlignment="1">
      <alignment horizontal="center" vertical="center"/>
      <protection/>
    </xf>
    <xf numFmtId="0" fontId="6" fillId="0" borderId="98" xfId="23" applyFont="1" applyFill="1" applyBorder="1" applyAlignment="1">
      <alignment horizontal="center" vertical="center"/>
      <protection/>
    </xf>
    <xf numFmtId="0" fontId="6" fillId="0" borderId="99" xfId="23" applyFont="1" applyFill="1" applyBorder="1" applyAlignment="1">
      <alignment horizontal="center" vertical="center"/>
      <protection/>
    </xf>
    <xf numFmtId="0" fontId="6" fillId="0" borderId="100" xfId="23" applyFont="1" applyFill="1" applyBorder="1" applyAlignment="1">
      <alignment horizontal="center" vertical="center"/>
      <protection/>
    </xf>
    <xf numFmtId="0" fontId="7" fillId="2" borderId="9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101" xfId="23" applyFont="1" applyFill="1" applyBorder="1" applyAlignment="1">
      <alignment horizontal="center" vertical="center"/>
      <protection/>
    </xf>
    <xf numFmtId="0" fontId="6" fillId="0" borderId="102" xfId="23" applyFont="1" applyFill="1" applyBorder="1" applyAlignment="1">
      <alignment horizontal="center" vertical="center"/>
      <protection/>
    </xf>
    <xf numFmtId="0" fontId="6" fillId="0" borderId="103" xfId="23" applyFont="1" applyFill="1" applyBorder="1" applyAlignment="1">
      <alignment horizontal="center" vertical="center"/>
      <protection/>
    </xf>
    <xf numFmtId="0" fontId="6" fillId="0" borderId="104" xfId="23" applyFont="1" applyFill="1" applyBorder="1" applyAlignment="1">
      <alignment horizontal="center" vertical="center"/>
      <protection/>
    </xf>
    <xf numFmtId="0" fontId="6" fillId="0" borderId="105" xfId="23" applyFont="1" applyFill="1" applyBorder="1" applyAlignment="1">
      <alignment horizontal="center" vertical="center"/>
      <protection/>
    </xf>
    <xf numFmtId="0" fontId="6" fillId="0" borderId="106" xfId="23" applyFont="1" applyFill="1" applyBorder="1" applyAlignment="1">
      <alignment horizontal="center" vertical="center"/>
      <protection/>
    </xf>
    <xf numFmtId="0" fontId="6" fillId="0" borderId="107" xfId="23" applyFont="1" applyFill="1" applyBorder="1" applyAlignment="1">
      <alignment horizontal="center" vertical="center"/>
      <protection/>
    </xf>
    <xf numFmtId="0" fontId="6" fillId="0" borderId="108" xfId="23" applyFont="1" applyFill="1" applyBorder="1" applyAlignment="1">
      <alignment horizontal="center" vertical="center"/>
      <protection/>
    </xf>
    <xf numFmtId="0" fontId="6" fillId="0" borderId="109" xfId="23" applyFont="1" applyFill="1" applyBorder="1" applyAlignment="1">
      <alignment horizontal="center" vertical="center"/>
      <protection/>
    </xf>
    <xf numFmtId="0" fontId="6" fillId="0" borderId="110" xfId="23" applyFont="1" applyFill="1" applyBorder="1" applyAlignment="1">
      <alignment horizontal="center" vertical="center"/>
      <protection/>
    </xf>
    <xf numFmtId="0" fontId="6" fillId="0" borderId="111" xfId="23" applyFont="1" applyFill="1" applyBorder="1" applyAlignment="1">
      <alignment horizontal="center" vertical="center"/>
      <protection/>
    </xf>
    <xf numFmtId="0" fontId="6" fillId="0" borderId="112" xfId="23" applyFont="1" applyFill="1" applyBorder="1" applyAlignment="1">
      <alignment horizontal="center" vertical="center"/>
      <protection/>
    </xf>
    <xf numFmtId="0" fontId="6" fillId="0" borderId="113" xfId="23" applyFont="1" applyFill="1" applyBorder="1" applyAlignment="1">
      <alignment horizontal="center" vertical="center"/>
      <protection/>
    </xf>
    <xf numFmtId="0" fontId="6" fillId="0" borderId="114" xfId="23" applyFont="1" applyFill="1" applyBorder="1" applyAlignment="1">
      <alignment horizontal="center" vertical="center"/>
      <protection/>
    </xf>
    <xf numFmtId="0" fontId="6" fillId="0" borderId="115" xfId="23" applyFont="1" applyFill="1" applyBorder="1" applyAlignment="1">
      <alignment horizontal="center" vertical="center"/>
      <protection/>
    </xf>
    <xf numFmtId="0" fontId="6" fillId="0" borderId="116" xfId="23" applyFont="1" applyFill="1" applyBorder="1" applyAlignment="1">
      <alignment horizontal="center" vertical="center"/>
      <protection/>
    </xf>
    <xf numFmtId="0" fontId="6" fillId="0" borderId="117" xfId="23" applyFont="1" applyFill="1" applyBorder="1" applyAlignment="1">
      <alignment horizontal="center" vertical="center"/>
      <protection/>
    </xf>
    <xf numFmtId="0" fontId="6" fillId="0" borderId="96" xfId="23" applyFont="1" applyFill="1" applyBorder="1" applyAlignment="1">
      <alignment horizontal="center" vertical="center"/>
      <protection/>
    </xf>
    <xf numFmtId="0" fontId="6" fillId="0" borderId="118" xfId="23" applyFont="1" applyFill="1" applyBorder="1" applyAlignment="1">
      <alignment horizontal="center" vertical="center"/>
      <protection/>
    </xf>
    <xf numFmtId="0" fontId="5" fillId="0" borderId="0" xfId="22" applyFont="1">
      <alignment/>
      <protection/>
    </xf>
    <xf numFmtId="0" fontId="5" fillId="0" borderId="119" xfId="22" applyFont="1" applyBorder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15" fillId="2" borderId="120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15" fillId="2" borderId="121" xfId="23" applyFont="1" applyFill="1" applyBorder="1" applyAlignment="1">
      <alignment horizontal="center" vertical="center" wrapText="1"/>
      <protection/>
    </xf>
    <xf numFmtId="0" fontId="15" fillId="2" borderId="79" xfId="23" applyFont="1" applyFill="1" applyBorder="1" applyAlignment="1">
      <alignment horizontal="center" vertical="center"/>
      <protection/>
    </xf>
    <xf numFmtId="0" fontId="15" fillId="2" borderId="122" xfId="23" applyFont="1" applyFill="1" applyBorder="1" applyAlignment="1">
      <alignment horizontal="center" vertical="center"/>
      <protection/>
    </xf>
    <xf numFmtId="0" fontId="6" fillId="0" borderId="94" xfId="23" applyFont="1" applyFill="1" applyBorder="1" applyAlignment="1">
      <alignment horizontal="center" vertical="center"/>
      <protection/>
    </xf>
    <xf numFmtId="0" fontId="6" fillId="0" borderId="19" xfId="23" applyFont="1" applyFill="1" applyBorder="1" applyAlignment="1">
      <alignment horizontal="center" vertical="center"/>
      <protection/>
    </xf>
    <xf numFmtId="0" fontId="6" fillId="0" borderId="123" xfId="23" applyFont="1" applyFill="1" applyBorder="1" applyAlignment="1">
      <alignment horizontal="center" vertical="center"/>
      <protection/>
    </xf>
    <xf numFmtId="0" fontId="6" fillId="0" borderId="69" xfId="23" applyFont="1" applyFill="1" applyBorder="1" applyAlignment="1">
      <alignment horizontal="center" vertical="center"/>
      <protection/>
    </xf>
    <xf numFmtId="0" fontId="6" fillId="0" borderId="20" xfId="23" applyFont="1" applyFill="1" applyBorder="1" applyAlignment="1">
      <alignment horizontal="center" vertical="center" shrinkToFit="1"/>
      <protection/>
    </xf>
    <xf numFmtId="0" fontId="6" fillId="0" borderId="21" xfId="23" applyFont="1" applyFill="1" applyBorder="1" applyAlignment="1">
      <alignment horizontal="center" vertical="center"/>
      <protection/>
    </xf>
    <xf numFmtId="0" fontId="5" fillId="2" borderId="120" xfId="23" applyFont="1" applyFill="1" applyBorder="1" applyAlignment="1">
      <alignment horizontal="center" vertical="center"/>
      <protection/>
    </xf>
    <xf numFmtId="0" fontId="5" fillId="2" borderId="121" xfId="23" applyFont="1" applyFill="1" applyBorder="1" applyAlignment="1">
      <alignment horizontal="center" vertical="center" wrapText="1"/>
      <protection/>
    </xf>
    <xf numFmtId="0" fontId="5" fillId="2" borderId="79" xfId="23" applyFont="1" applyFill="1" applyBorder="1" applyAlignment="1">
      <alignment horizontal="center" vertical="center"/>
      <protection/>
    </xf>
    <xf numFmtId="0" fontId="5" fillId="2" borderId="122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B_機械設備改造報告書" xfId="21"/>
    <cellStyle name="標準_施設の履歴ならびに予測_コピー ～ Book22" xfId="22"/>
    <cellStyle name="標準_台帳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12</xdr:row>
      <xdr:rowOff>76200</xdr:rowOff>
    </xdr:from>
    <xdr:ext cx="238125" cy="228600"/>
    <xdr:sp>
      <xdr:nvSpPr>
        <xdr:cNvPr id="1" name="TextBox 1"/>
        <xdr:cNvSpPr txBox="1">
          <a:spLocks noChangeArrowheads="1"/>
        </xdr:cNvSpPr>
      </xdr:nvSpPr>
      <xdr:spPr>
        <a:xfrm>
          <a:off x="5019675" y="31527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有</a:t>
          </a:r>
        </a:p>
      </xdr:txBody>
    </xdr:sp>
    <xdr:clientData/>
  </xdr:oneCellAnchor>
  <xdr:oneCellAnchor>
    <xdr:from>
      <xdr:col>13</xdr:col>
      <xdr:colOff>342900</xdr:colOff>
      <xdr:row>12</xdr:row>
      <xdr:rowOff>76200</xdr:rowOff>
    </xdr:from>
    <xdr:ext cx="238125" cy="228600"/>
    <xdr:sp>
      <xdr:nvSpPr>
        <xdr:cNvPr id="2" name="TextBox 2"/>
        <xdr:cNvSpPr txBox="1">
          <a:spLocks noChangeArrowheads="1"/>
        </xdr:cNvSpPr>
      </xdr:nvSpPr>
      <xdr:spPr>
        <a:xfrm>
          <a:off x="5905500" y="31527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無</a:t>
          </a:r>
        </a:p>
      </xdr:txBody>
    </xdr:sp>
    <xdr:clientData/>
  </xdr:oneCellAnchor>
  <xdr:oneCellAnchor>
    <xdr:from>
      <xdr:col>12</xdr:col>
      <xdr:colOff>342900</xdr:colOff>
      <xdr:row>13</xdr:row>
      <xdr:rowOff>76200</xdr:rowOff>
    </xdr:from>
    <xdr:ext cx="238125" cy="228600"/>
    <xdr:sp>
      <xdr:nvSpPr>
        <xdr:cNvPr id="3" name="TextBox 3"/>
        <xdr:cNvSpPr txBox="1">
          <a:spLocks noChangeArrowheads="1"/>
        </xdr:cNvSpPr>
      </xdr:nvSpPr>
      <xdr:spPr>
        <a:xfrm>
          <a:off x="5019675" y="3429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有</a:t>
          </a:r>
        </a:p>
      </xdr:txBody>
    </xdr:sp>
    <xdr:clientData/>
  </xdr:oneCellAnchor>
  <xdr:oneCellAnchor>
    <xdr:from>
      <xdr:col>13</xdr:col>
      <xdr:colOff>342900</xdr:colOff>
      <xdr:row>13</xdr:row>
      <xdr:rowOff>76200</xdr:rowOff>
    </xdr:from>
    <xdr:ext cx="238125" cy="228600"/>
    <xdr:sp>
      <xdr:nvSpPr>
        <xdr:cNvPr id="4" name="TextBox 4"/>
        <xdr:cNvSpPr txBox="1">
          <a:spLocks noChangeArrowheads="1"/>
        </xdr:cNvSpPr>
      </xdr:nvSpPr>
      <xdr:spPr>
        <a:xfrm>
          <a:off x="5905500" y="3429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無</a:t>
          </a:r>
        </a:p>
      </xdr:txBody>
    </xdr:sp>
    <xdr:clientData/>
  </xdr:oneCellAnchor>
  <xdr:oneCellAnchor>
    <xdr:from>
      <xdr:col>12</xdr:col>
      <xdr:colOff>342900</xdr:colOff>
      <xdr:row>14</xdr:row>
      <xdr:rowOff>76200</xdr:rowOff>
    </xdr:from>
    <xdr:ext cx="238125" cy="228600"/>
    <xdr:sp>
      <xdr:nvSpPr>
        <xdr:cNvPr id="5" name="TextBox 5"/>
        <xdr:cNvSpPr txBox="1">
          <a:spLocks noChangeArrowheads="1"/>
        </xdr:cNvSpPr>
      </xdr:nvSpPr>
      <xdr:spPr>
        <a:xfrm>
          <a:off x="5019675" y="37052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有</a:t>
          </a:r>
        </a:p>
      </xdr:txBody>
    </xdr:sp>
    <xdr:clientData/>
  </xdr:oneCellAnchor>
  <xdr:oneCellAnchor>
    <xdr:from>
      <xdr:col>13</xdr:col>
      <xdr:colOff>342900</xdr:colOff>
      <xdr:row>14</xdr:row>
      <xdr:rowOff>76200</xdr:rowOff>
    </xdr:from>
    <xdr:ext cx="238125" cy="228600"/>
    <xdr:sp>
      <xdr:nvSpPr>
        <xdr:cNvPr id="6" name="TextBox 6"/>
        <xdr:cNvSpPr txBox="1">
          <a:spLocks noChangeArrowheads="1"/>
        </xdr:cNvSpPr>
      </xdr:nvSpPr>
      <xdr:spPr>
        <a:xfrm>
          <a:off x="5905500" y="37052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26</xdr:row>
      <xdr:rowOff>76200</xdr:rowOff>
    </xdr:from>
    <xdr:ext cx="219075" cy="190500"/>
    <xdr:sp>
      <xdr:nvSpPr>
        <xdr:cNvPr id="7" name="TextBox 7"/>
        <xdr:cNvSpPr txBox="1">
          <a:spLocks noChangeArrowheads="1"/>
        </xdr:cNvSpPr>
      </xdr:nvSpPr>
      <xdr:spPr>
        <a:xfrm>
          <a:off x="8696325" y="70199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26</xdr:row>
      <xdr:rowOff>104775</xdr:rowOff>
    </xdr:from>
    <xdr:ext cx="219075" cy="180975"/>
    <xdr:sp>
      <xdr:nvSpPr>
        <xdr:cNvPr id="8" name="TextBox 8"/>
        <xdr:cNvSpPr txBox="1">
          <a:spLocks noChangeArrowheads="1"/>
        </xdr:cNvSpPr>
      </xdr:nvSpPr>
      <xdr:spPr>
        <a:xfrm>
          <a:off x="9010650" y="70485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27</xdr:row>
      <xdr:rowOff>76200</xdr:rowOff>
    </xdr:from>
    <xdr:ext cx="219075" cy="190500"/>
    <xdr:sp>
      <xdr:nvSpPr>
        <xdr:cNvPr id="9" name="TextBox 9"/>
        <xdr:cNvSpPr txBox="1">
          <a:spLocks noChangeArrowheads="1"/>
        </xdr:cNvSpPr>
      </xdr:nvSpPr>
      <xdr:spPr>
        <a:xfrm>
          <a:off x="8696325" y="7296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27</xdr:row>
      <xdr:rowOff>104775</xdr:rowOff>
    </xdr:from>
    <xdr:ext cx="219075" cy="180975"/>
    <xdr:sp>
      <xdr:nvSpPr>
        <xdr:cNvPr id="10" name="TextBox 10"/>
        <xdr:cNvSpPr txBox="1">
          <a:spLocks noChangeArrowheads="1"/>
        </xdr:cNvSpPr>
      </xdr:nvSpPr>
      <xdr:spPr>
        <a:xfrm>
          <a:off x="9010650" y="73247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457200</xdr:colOff>
      <xdr:row>26</xdr:row>
      <xdr:rowOff>76200</xdr:rowOff>
    </xdr:from>
    <xdr:ext cx="219075" cy="190500"/>
    <xdr:sp>
      <xdr:nvSpPr>
        <xdr:cNvPr id="11" name="TextBox 11"/>
        <xdr:cNvSpPr txBox="1">
          <a:spLocks noChangeArrowheads="1"/>
        </xdr:cNvSpPr>
      </xdr:nvSpPr>
      <xdr:spPr>
        <a:xfrm>
          <a:off x="10639425" y="70199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114300</xdr:colOff>
      <xdr:row>26</xdr:row>
      <xdr:rowOff>76200</xdr:rowOff>
    </xdr:from>
    <xdr:ext cx="219075" cy="190500"/>
    <xdr:sp>
      <xdr:nvSpPr>
        <xdr:cNvPr id="12" name="TextBox 12"/>
        <xdr:cNvSpPr txBox="1">
          <a:spLocks noChangeArrowheads="1"/>
        </xdr:cNvSpPr>
      </xdr:nvSpPr>
      <xdr:spPr>
        <a:xfrm>
          <a:off x="10982325" y="70199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457200</xdr:colOff>
      <xdr:row>27</xdr:row>
      <xdr:rowOff>76200</xdr:rowOff>
    </xdr:from>
    <xdr:ext cx="219075" cy="190500"/>
    <xdr:sp>
      <xdr:nvSpPr>
        <xdr:cNvPr id="13" name="TextBox 13"/>
        <xdr:cNvSpPr txBox="1">
          <a:spLocks noChangeArrowheads="1"/>
        </xdr:cNvSpPr>
      </xdr:nvSpPr>
      <xdr:spPr>
        <a:xfrm>
          <a:off x="10639425" y="7296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114300</xdr:colOff>
      <xdr:row>27</xdr:row>
      <xdr:rowOff>76200</xdr:rowOff>
    </xdr:from>
    <xdr:ext cx="219075" cy="190500"/>
    <xdr:sp>
      <xdr:nvSpPr>
        <xdr:cNvPr id="14" name="TextBox 14"/>
        <xdr:cNvSpPr txBox="1">
          <a:spLocks noChangeArrowheads="1"/>
        </xdr:cNvSpPr>
      </xdr:nvSpPr>
      <xdr:spPr>
        <a:xfrm>
          <a:off x="10982325" y="72961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20</xdr:col>
      <xdr:colOff>38100</xdr:colOff>
      <xdr:row>29</xdr:row>
      <xdr:rowOff>0</xdr:rowOff>
    </xdr:from>
    <xdr:ext cx="219075" cy="190500"/>
    <xdr:sp>
      <xdr:nvSpPr>
        <xdr:cNvPr id="15" name="TextBox 16"/>
        <xdr:cNvSpPr txBox="1">
          <a:spLocks noChangeArrowheads="1"/>
        </xdr:cNvSpPr>
      </xdr:nvSpPr>
      <xdr:spPr>
        <a:xfrm>
          <a:off x="9010650" y="77724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457200</xdr:colOff>
      <xdr:row>29</xdr:row>
      <xdr:rowOff>0</xdr:rowOff>
    </xdr:from>
    <xdr:ext cx="219075" cy="190500"/>
    <xdr:sp>
      <xdr:nvSpPr>
        <xdr:cNvPr id="16" name="TextBox 17"/>
        <xdr:cNvSpPr txBox="1">
          <a:spLocks noChangeArrowheads="1"/>
        </xdr:cNvSpPr>
      </xdr:nvSpPr>
      <xdr:spPr>
        <a:xfrm>
          <a:off x="10639425" y="77724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114300</xdr:colOff>
      <xdr:row>29</xdr:row>
      <xdr:rowOff>0</xdr:rowOff>
    </xdr:from>
    <xdr:ext cx="219075" cy="190500"/>
    <xdr:sp>
      <xdr:nvSpPr>
        <xdr:cNvPr id="17" name="TextBox 18"/>
        <xdr:cNvSpPr txBox="1">
          <a:spLocks noChangeArrowheads="1"/>
        </xdr:cNvSpPr>
      </xdr:nvSpPr>
      <xdr:spPr>
        <a:xfrm>
          <a:off x="10982325" y="77724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533400</xdr:colOff>
      <xdr:row>30</xdr:row>
      <xdr:rowOff>104775</xdr:rowOff>
    </xdr:from>
    <xdr:ext cx="219075" cy="180975"/>
    <xdr:sp>
      <xdr:nvSpPr>
        <xdr:cNvPr id="18" name="TextBox 19"/>
        <xdr:cNvSpPr txBox="1">
          <a:spLocks noChangeArrowheads="1"/>
        </xdr:cNvSpPr>
      </xdr:nvSpPr>
      <xdr:spPr>
        <a:xfrm>
          <a:off x="8696325" y="8153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20</xdr:col>
      <xdr:colOff>38100</xdr:colOff>
      <xdr:row>30</xdr:row>
      <xdr:rowOff>104775</xdr:rowOff>
    </xdr:from>
    <xdr:ext cx="219075" cy="180975"/>
    <xdr:sp>
      <xdr:nvSpPr>
        <xdr:cNvPr id="19" name="TextBox 20"/>
        <xdr:cNvSpPr txBox="1">
          <a:spLocks noChangeArrowheads="1"/>
        </xdr:cNvSpPr>
      </xdr:nvSpPr>
      <xdr:spPr>
        <a:xfrm>
          <a:off x="9010650" y="8153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457200</xdr:colOff>
      <xdr:row>30</xdr:row>
      <xdr:rowOff>104775</xdr:rowOff>
    </xdr:from>
    <xdr:ext cx="219075" cy="180975"/>
    <xdr:sp>
      <xdr:nvSpPr>
        <xdr:cNvPr id="20" name="TextBox 21"/>
        <xdr:cNvSpPr txBox="1">
          <a:spLocks noChangeArrowheads="1"/>
        </xdr:cNvSpPr>
      </xdr:nvSpPr>
      <xdr:spPr>
        <a:xfrm>
          <a:off x="10639425" y="8153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114300</xdr:colOff>
      <xdr:row>30</xdr:row>
      <xdr:rowOff>104775</xdr:rowOff>
    </xdr:from>
    <xdr:ext cx="219075" cy="180975"/>
    <xdr:sp>
      <xdr:nvSpPr>
        <xdr:cNvPr id="21" name="TextBox 22"/>
        <xdr:cNvSpPr txBox="1">
          <a:spLocks noChangeArrowheads="1"/>
        </xdr:cNvSpPr>
      </xdr:nvSpPr>
      <xdr:spPr>
        <a:xfrm>
          <a:off x="10982325" y="81534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24</xdr:col>
      <xdr:colOff>457200</xdr:colOff>
      <xdr:row>5</xdr:row>
      <xdr:rowOff>76200</xdr:rowOff>
    </xdr:from>
    <xdr:ext cx="219075" cy="190500"/>
    <xdr:sp>
      <xdr:nvSpPr>
        <xdr:cNvPr id="22" name="TextBox 23"/>
        <xdr:cNvSpPr txBox="1">
          <a:spLocks noChangeArrowheads="1"/>
        </xdr:cNvSpPr>
      </xdr:nvSpPr>
      <xdr:spPr>
        <a:xfrm>
          <a:off x="10639425" y="13906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  <xdr:oneCellAnchor>
    <xdr:from>
      <xdr:col>25</xdr:col>
      <xdr:colOff>114300</xdr:colOff>
      <xdr:row>5</xdr:row>
      <xdr:rowOff>76200</xdr:rowOff>
    </xdr:from>
    <xdr:ext cx="219075" cy="190500"/>
    <xdr:sp>
      <xdr:nvSpPr>
        <xdr:cNvPr id="23" name="TextBox 24"/>
        <xdr:cNvSpPr txBox="1">
          <a:spLocks noChangeArrowheads="1"/>
        </xdr:cNvSpPr>
      </xdr:nvSpPr>
      <xdr:spPr>
        <a:xfrm>
          <a:off x="10982325" y="13906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無</a:t>
          </a:r>
        </a:p>
      </xdr:txBody>
    </xdr:sp>
    <xdr:clientData/>
  </xdr:oneCellAnchor>
  <xdr:oneCellAnchor>
    <xdr:from>
      <xdr:col>19</xdr:col>
      <xdr:colOff>561975</xdr:colOff>
      <xdr:row>29</xdr:row>
      <xdr:rowOff>38100</xdr:rowOff>
    </xdr:from>
    <xdr:ext cx="209550" cy="190500"/>
    <xdr:sp>
      <xdr:nvSpPr>
        <xdr:cNvPr id="24" name="TextBox 37"/>
        <xdr:cNvSpPr txBox="1">
          <a:spLocks noChangeArrowheads="1"/>
        </xdr:cNvSpPr>
      </xdr:nvSpPr>
      <xdr:spPr>
        <a:xfrm>
          <a:off x="8724900" y="78105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1</xdr:row>
      <xdr:rowOff>0</xdr:rowOff>
    </xdr:from>
    <xdr:ext cx="2495550" cy="1000125"/>
    <xdr:sp>
      <xdr:nvSpPr>
        <xdr:cNvPr id="1" name="TextBox 1"/>
        <xdr:cNvSpPr txBox="1">
          <a:spLocks noChangeArrowheads="1"/>
        </xdr:cNvSpPr>
      </xdr:nvSpPr>
      <xdr:spPr>
        <a:xfrm>
          <a:off x="16859250" y="238125"/>
          <a:ext cx="2495550" cy="1000125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凡例
実施内容:　N：取替･更新（"Re"newal）
　　　　　　　P：修繕・補修･調整（"Re"pair）
　　　　　　　M：改造（"Re"modelling）
点検結果:　A：早急に対応する（1年以内）
　　　　　　　B：なるべく早く処置する（2～3年以内）
　　　　　　　C：状況の推移を観察し処置を決定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A1" sqref="A1:K1"/>
    </sheetView>
  </sheetViews>
  <sheetFormatPr defaultColWidth="9.00390625" defaultRowHeight="13.5" outlineLevelRow="1"/>
  <cols>
    <col min="1" max="3" width="9.00390625" style="97" customWidth="1"/>
    <col min="4" max="4" width="15.875" style="97" customWidth="1"/>
    <col min="5" max="5" width="9.00390625" style="97" customWidth="1"/>
    <col min="6" max="6" width="14.125" style="97" bestFit="1" customWidth="1"/>
    <col min="7" max="9" width="9.00390625" style="97" customWidth="1"/>
    <col min="10" max="10" width="12.25390625" style="97" bestFit="1" customWidth="1"/>
    <col min="11" max="11" width="14.125" style="97" customWidth="1"/>
    <col min="12" max="16384" width="9.00390625" style="97" customWidth="1"/>
  </cols>
  <sheetData>
    <row r="1" spans="1:11" ht="17.25">
      <c r="A1" s="117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2">
      <c r="A2" s="98" t="s">
        <v>142</v>
      </c>
    </row>
    <row r="3" spans="1:11" ht="12">
      <c r="A3" s="118" t="s">
        <v>143</v>
      </c>
      <c r="B3" s="118" t="s">
        <v>144</v>
      </c>
      <c r="C3" s="120" t="s">
        <v>145</v>
      </c>
      <c r="D3" s="121" t="s">
        <v>146</v>
      </c>
      <c r="E3" s="121"/>
      <c r="F3" s="121"/>
      <c r="G3" s="121"/>
      <c r="H3" s="121"/>
      <c r="I3" s="121"/>
      <c r="J3" s="121"/>
      <c r="K3" s="120" t="s">
        <v>147</v>
      </c>
    </row>
    <row r="4" spans="1:11" ht="12.75" thickBot="1">
      <c r="A4" s="119"/>
      <c r="B4" s="119"/>
      <c r="C4" s="119"/>
      <c r="D4" s="99" t="s">
        <v>148</v>
      </c>
      <c r="E4" s="99" t="s">
        <v>149</v>
      </c>
      <c r="F4" s="99" t="s">
        <v>150</v>
      </c>
      <c r="G4" s="99" t="s">
        <v>151</v>
      </c>
      <c r="H4" s="99" t="s">
        <v>152</v>
      </c>
      <c r="I4" s="99" t="s">
        <v>153</v>
      </c>
      <c r="J4" s="99" t="s">
        <v>154</v>
      </c>
      <c r="K4" s="122"/>
    </row>
    <row r="5" spans="1:11" ht="12.75" thickTop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1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 ht="1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 ht="1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1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ht="12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1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ht="1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1:11" ht="1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1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1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ht="12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ht="12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ht="12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1:11" ht="12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1" ht="1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1:11" ht="1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2" hidden="1" outlineLevel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" hidden="1" outlineLevel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1:11" ht="12" hidden="1" outlineLevel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ht="12" hidden="1" outlineLevel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2" hidden="1" outlineLevel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ht="12" hidden="1" outlineLevel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ht="12" hidden="1" outlineLevel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 ht="12" hidden="1" outlineLevel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12" hidden="1" outlineLevel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2" hidden="1" outlineLevel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ht="12" hidden="1" outlineLevel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 ht="12" hidden="1" outlineLevel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" hidden="1" outlineLevel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" hidden="1" outlineLevel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2" hidden="1" outlineLevel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" hidden="1" outlineLevel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2" hidden="1" outlineLevel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2" hidden="1" outlineLevel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1:11" ht="12" hidden="1" outlineLevel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12" hidden="1" outlineLevel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2" hidden="1" outlineLevel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1:11" ht="12" hidden="1" outlineLevel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1:11" ht="12" hidden="1" outlineLevel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1:11" ht="12" hidden="1" outlineLevel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2" hidden="1" outlineLevel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1:11" ht="12" hidden="1" outlineLevel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2" hidden="1" outlineLevel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2" hidden="1" outlineLevel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2" hidden="1" outlineLevel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2" hidden="1" outlineLevel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1:11" ht="12" hidden="1" outlineLevel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1:11" ht="12" hidden="1" outlineLevel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1:11" ht="12" hidden="1" outlineLevel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1:11" ht="12" hidden="1" outlineLevel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2" hidden="1" outlineLevel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2" hidden="1" outlineLevel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" hidden="1" collapsed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</sheetData>
  <mergeCells count="6">
    <mergeCell ref="A1:K1"/>
    <mergeCell ref="A3:A4"/>
    <mergeCell ref="B3:B4"/>
    <mergeCell ref="C3:C4"/>
    <mergeCell ref="D3:J3"/>
    <mergeCell ref="K3:K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232" t="s">
        <v>165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ht="13.5">
      <c r="A2" s="1" t="s">
        <v>155</v>
      </c>
    </row>
    <row r="3" spans="1:27" ht="21.75" customHeight="1">
      <c r="A3" s="233" t="s">
        <v>0</v>
      </c>
      <c r="B3" s="234"/>
      <c r="C3" s="234"/>
      <c r="D3" s="234"/>
      <c r="E3" s="234"/>
      <c r="F3" s="235"/>
      <c r="G3" s="236" t="s">
        <v>1</v>
      </c>
      <c r="H3" s="236"/>
      <c r="I3" s="236"/>
      <c r="J3" s="236"/>
      <c r="K3" s="236"/>
      <c r="L3" s="236" t="s">
        <v>2</v>
      </c>
      <c r="M3" s="236"/>
      <c r="N3" s="236"/>
      <c r="O3" s="236" t="s">
        <v>3</v>
      </c>
      <c r="P3" s="236"/>
      <c r="Q3" s="236"/>
      <c r="R3" s="236"/>
      <c r="S3" s="236" t="s">
        <v>4</v>
      </c>
      <c r="T3" s="236"/>
      <c r="U3" s="236" t="s">
        <v>137</v>
      </c>
      <c r="V3" s="236"/>
      <c r="W3" s="236"/>
      <c r="X3" s="236" t="s">
        <v>102</v>
      </c>
      <c r="Y3" s="236"/>
      <c r="Z3" s="236"/>
      <c r="AA3" s="2" t="s">
        <v>6</v>
      </c>
    </row>
    <row r="4" spans="1:27" ht="21.75" customHeight="1">
      <c r="A4" s="230"/>
      <c r="B4" s="231"/>
      <c r="C4" s="231"/>
      <c r="D4" s="231"/>
      <c r="E4" s="231"/>
      <c r="F4" s="231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222"/>
      <c r="Z4" s="222"/>
      <c r="AA4" s="90">
        <v>1</v>
      </c>
    </row>
    <row r="5" spans="1:27" ht="21.75" customHeight="1">
      <c r="A5" s="223" t="s">
        <v>7</v>
      </c>
      <c r="B5" s="224"/>
      <c r="C5" s="224"/>
      <c r="D5" s="224"/>
      <c r="E5" s="224"/>
      <c r="F5" s="224"/>
      <c r="G5" s="225"/>
      <c r="H5" s="226" t="s">
        <v>8</v>
      </c>
      <c r="I5" s="224"/>
      <c r="J5" s="224"/>
      <c r="K5" s="224"/>
      <c r="L5" s="224"/>
      <c r="M5" s="224"/>
      <c r="N5" s="224"/>
      <c r="O5" s="225"/>
      <c r="P5" s="227" t="s">
        <v>9</v>
      </c>
      <c r="Q5" s="224"/>
      <c r="R5" s="224"/>
      <c r="S5" s="224"/>
      <c r="T5" s="224"/>
      <c r="U5" s="224"/>
      <c r="V5" s="224"/>
      <c r="W5" s="224"/>
      <c r="X5" s="224"/>
      <c r="Y5" s="224"/>
      <c r="Z5" s="228"/>
      <c r="AA5" s="229"/>
    </row>
    <row r="6" spans="1:27" ht="21.75" customHeight="1">
      <c r="A6" s="212" t="s">
        <v>10</v>
      </c>
      <c r="B6" s="213"/>
      <c r="C6" s="215"/>
      <c r="D6" s="216"/>
      <c r="E6" s="216"/>
      <c r="F6" s="216"/>
      <c r="G6" s="217"/>
      <c r="H6" s="214" t="s">
        <v>162</v>
      </c>
      <c r="I6" s="213" t="s">
        <v>163</v>
      </c>
      <c r="J6" s="213"/>
      <c r="K6" s="213"/>
      <c r="L6" s="206"/>
      <c r="M6" s="206"/>
      <c r="N6" s="206"/>
      <c r="O6" s="207"/>
      <c r="P6" s="208" t="s">
        <v>11</v>
      </c>
      <c r="Q6" s="115" t="s">
        <v>12</v>
      </c>
      <c r="R6" s="115"/>
      <c r="S6" s="210"/>
      <c r="T6" s="211"/>
      <c r="U6" s="202" t="s">
        <v>13</v>
      </c>
      <c r="V6" s="3" t="s">
        <v>14</v>
      </c>
      <c r="W6" s="4"/>
      <c r="X6" s="5"/>
      <c r="Y6" s="5"/>
      <c r="Z6" s="5"/>
      <c r="AA6" s="6"/>
    </row>
    <row r="7" spans="1:27" ht="21.75" customHeight="1">
      <c r="A7" s="191"/>
      <c r="B7" s="136"/>
      <c r="C7" s="140"/>
      <c r="D7" s="218"/>
      <c r="E7" s="218"/>
      <c r="F7" s="218"/>
      <c r="G7" s="219"/>
      <c r="H7" s="172"/>
      <c r="I7" s="136" t="s">
        <v>15</v>
      </c>
      <c r="J7" s="136"/>
      <c r="K7" s="136"/>
      <c r="L7" s="192"/>
      <c r="M7" s="192"/>
      <c r="N7" s="192"/>
      <c r="O7" s="193"/>
      <c r="P7" s="209"/>
      <c r="Q7" s="192" t="s">
        <v>16</v>
      </c>
      <c r="R7" s="192"/>
      <c r="S7" s="204"/>
      <c r="T7" s="205"/>
      <c r="U7" s="203"/>
      <c r="V7" s="132" t="s">
        <v>17</v>
      </c>
      <c r="W7" s="165"/>
      <c r="X7" s="166"/>
      <c r="Y7" s="166"/>
      <c r="Z7" s="188"/>
      <c r="AA7" s="189"/>
    </row>
    <row r="8" spans="1:27" ht="21.75" customHeight="1">
      <c r="A8" s="190" t="s">
        <v>18</v>
      </c>
      <c r="B8" s="136"/>
      <c r="C8" s="192"/>
      <c r="D8" s="132"/>
      <c r="E8" s="132"/>
      <c r="F8" s="132"/>
      <c r="G8" s="133"/>
      <c r="H8" s="172"/>
      <c r="I8" s="136"/>
      <c r="J8" s="136"/>
      <c r="K8" s="136"/>
      <c r="L8" s="192"/>
      <c r="M8" s="192"/>
      <c r="N8" s="192"/>
      <c r="O8" s="193"/>
      <c r="P8" s="209"/>
      <c r="Q8" s="192" t="s">
        <v>19</v>
      </c>
      <c r="R8" s="192"/>
      <c r="S8" s="145"/>
      <c r="T8" s="146"/>
      <c r="U8" s="203"/>
      <c r="V8" s="132"/>
      <c r="W8" s="166"/>
      <c r="X8" s="166"/>
      <c r="Y8" s="166"/>
      <c r="Z8" s="188"/>
      <c r="AA8" s="189"/>
    </row>
    <row r="9" spans="1:27" ht="15" customHeight="1">
      <c r="A9" s="191"/>
      <c r="B9" s="136"/>
      <c r="C9" s="132"/>
      <c r="D9" s="132"/>
      <c r="E9" s="132"/>
      <c r="F9" s="132"/>
      <c r="G9" s="133"/>
      <c r="H9" s="172"/>
      <c r="I9" s="136" t="s">
        <v>115</v>
      </c>
      <c r="J9" s="136"/>
      <c r="K9" s="136"/>
      <c r="L9" s="192"/>
      <c r="M9" s="192"/>
      <c r="N9" s="192"/>
      <c r="O9" s="193"/>
      <c r="P9" s="194" t="s">
        <v>116</v>
      </c>
      <c r="Q9" s="195"/>
      <c r="R9" s="195"/>
      <c r="S9" s="196"/>
      <c r="T9" s="200" t="s">
        <v>20</v>
      </c>
      <c r="U9" s="201"/>
      <c r="V9" s="201"/>
      <c r="W9" s="201"/>
      <c r="X9" s="201"/>
      <c r="Y9" s="180" t="s">
        <v>21</v>
      </c>
      <c r="Z9" s="181"/>
      <c r="AA9" s="182"/>
    </row>
    <row r="10" spans="1:27" ht="15" customHeight="1">
      <c r="A10" s="191"/>
      <c r="B10" s="136"/>
      <c r="C10" s="132"/>
      <c r="D10" s="132"/>
      <c r="E10" s="132"/>
      <c r="F10" s="132"/>
      <c r="G10" s="133"/>
      <c r="H10" s="172"/>
      <c r="I10" s="136"/>
      <c r="J10" s="136"/>
      <c r="K10" s="136"/>
      <c r="L10" s="192"/>
      <c r="M10" s="192"/>
      <c r="N10" s="192"/>
      <c r="O10" s="193"/>
      <c r="P10" s="197"/>
      <c r="Q10" s="198"/>
      <c r="R10" s="198"/>
      <c r="S10" s="199"/>
      <c r="T10" s="201"/>
      <c r="U10" s="201"/>
      <c r="V10" s="201"/>
      <c r="W10" s="201"/>
      <c r="X10" s="201"/>
      <c r="Y10" s="183"/>
      <c r="Z10" s="184"/>
      <c r="AA10" s="182"/>
    </row>
    <row r="11" spans="1:27" ht="21.75" customHeight="1">
      <c r="A11" s="149" t="s">
        <v>22</v>
      </c>
      <c r="B11" s="136" t="s">
        <v>23</v>
      </c>
      <c r="C11" s="136"/>
      <c r="D11" s="136"/>
      <c r="E11" s="136"/>
      <c r="F11" s="132"/>
      <c r="G11" s="133"/>
      <c r="H11" s="173" t="s">
        <v>24</v>
      </c>
      <c r="I11" s="136"/>
      <c r="J11" s="136"/>
      <c r="K11" s="136"/>
      <c r="L11" s="132"/>
      <c r="M11" s="132"/>
      <c r="N11" s="132"/>
      <c r="O11" s="133"/>
      <c r="P11" s="135" t="s">
        <v>25</v>
      </c>
      <c r="Q11" s="136"/>
      <c r="R11" s="136"/>
      <c r="S11" s="116"/>
      <c r="T11" s="185"/>
      <c r="U11" s="186"/>
      <c r="V11" s="186"/>
      <c r="W11" s="186"/>
      <c r="X11" s="187"/>
      <c r="Y11" s="179"/>
      <c r="Z11" s="156"/>
      <c r="AA11" s="157"/>
    </row>
    <row r="12" spans="1:27" ht="21.75" customHeight="1">
      <c r="A12" s="149"/>
      <c r="B12" s="136" t="s">
        <v>26</v>
      </c>
      <c r="C12" s="136"/>
      <c r="D12" s="136"/>
      <c r="E12" s="136"/>
      <c r="F12" s="175"/>
      <c r="G12" s="176"/>
      <c r="H12" s="173" t="s">
        <v>27</v>
      </c>
      <c r="I12" s="136"/>
      <c r="J12" s="136"/>
      <c r="K12" s="136"/>
      <c r="L12" s="177" t="s">
        <v>28</v>
      </c>
      <c r="M12" s="177"/>
      <c r="N12" s="177"/>
      <c r="O12" s="178"/>
      <c r="P12" s="155" t="s">
        <v>29</v>
      </c>
      <c r="Q12" s="154" t="s">
        <v>30</v>
      </c>
      <c r="R12" s="136" t="s">
        <v>31</v>
      </c>
      <c r="S12" s="116"/>
      <c r="T12" s="107"/>
      <c r="U12" s="107"/>
      <c r="V12" s="107"/>
      <c r="W12" s="107"/>
      <c r="X12" s="107"/>
      <c r="Y12" s="179"/>
      <c r="Z12" s="156"/>
      <c r="AA12" s="157"/>
    </row>
    <row r="13" spans="1:27" ht="21.75" customHeight="1">
      <c r="A13" s="149"/>
      <c r="B13" s="132"/>
      <c r="C13" s="132"/>
      <c r="D13" s="132" t="s">
        <v>32</v>
      </c>
      <c r="E13" s="132"/>
      <c r="F13" s="132"/>
      <c r="G13" s="7" t="s">
        <v>33</v>
      </c>
      <c r="H13" s="173" t="s">
        <v>34</v>
      </c>
      <c r="I13" s="136"/>
      <c r="J13" s="136"/>
      <c r="K13" s="136"/>
      <c r="L13" s="8"/>
      <c r="M13" s="9"/>
      <c r="N13" s="9"/>
      <c r="O13" s="10"/>
      <c r="P13" s="155"/>
      <c r="Q13" s="174"/>
      <c r="R13" s="136" t="s">
        <v>35</v>
      </c>
      <c r="S13" s="136"/>
      <c r="T13" s="107"/>
      <c r="U13" s="107"/>
      <c r="V13" s="107"/>
      <c r="W13" s="107"/>
      <c r="X13" s="107"/>
      <c r="Y13" s="107"/>
      <c r="Z13" s="156"/>
      <c r="AA13" s="157"/>
    </row>
    <row r="14" spans="1:27" ht="21.75" customHeight="1">
      <c r="A14" s="149"/>
      <c r="B14" s="136" t="s">
        <v>36</v>
      </c>
      <c r="C14" s="136"/>
      <c r="D14" s="170" t="s">
        <v>37</v>
      </c>
      <c r="E14" s="170"/>
      <c r="F14" s="170"/>
      <c r="G14" s="11"/>
      <c r="H14" s="173" t="s">
        <v>38</v>
      </c>
      <c r="I14" s="136"/>
      <c r="J14" s="136"/>
      <c r="K14" s="136"/>
      <c r="L14" s="8"/>
      <c r="M14" s="9"/>
      <c r="N14" s="9"/>
      <c r="O14" s="10"/>
      <c r="P14" s="155"/>
      <c r="Q14" s="174"/>
      <c r="R14" s="136" t="s">
        <v>39</v>
      </c>
      <c r="S14" s="136"/>
      <c r="T14" s="107"/>
      <c r="U14" s="107"/>
      <c r="V14" s="107"/>
      <c r="W14" s="107"/>
      <c r="X14" s="107"/>
      <c r="Y14" s="107"/>
      <c r="Z14" s="156"/>
      <c r="AA14" s="157"/>
    </row>
    <row r="15" spans="1:27" ht="21.75" customHeight="1">
      <c r="A15" s="149"/>
      <c r="B15" s="136" t="s">
        <v>40</v>
      </c>
      <c r="C15" s="136"/>
      <c r="D15" s="170"/>
      <c r="E15" s="170"/>
      <c r="F15" s="170"/>
      <c r="G15" s="7"/>
      <c r="H15" s="173" t="s">
        <v>41</v>
      </c>
      <c r="I15" s="136"/>
      <c r="J15" s="136"/>
      <c r="K15" s="136"/>
      <c r="L15" s="8"/>
      <c r="M15" s="9"/>
      <c r="N15" s="9"/>
      <c r="O15" s="10"/>
      <c r="P15" s="155"/>
      <c r="Q15" s="154" t="s">
        <v>42</v>
      </c>
      <c r="R15" s="136" t="s">
        <v>43</v>
      </c>
      <c r="S15" s="136"/>
      <c r="T15" s="107"/>
      <c r="U15" s="107"/>
      <c r="V15" s="107"/>
      <c r="W15" s="107"/>
      <c r="X15" s="107"/>
      <c r="Y15" s="107"/>
      <c r="Z15" s="156"/>
      <c r="AA15" s="157"/>
    </row>
    <row r="16" spans="1:27" ht="21.75" customHeight="1">
      <c r="A16" s="149"/>
      <c r="B16" s="136" t="s">
        <v>44</v>
      </c>
      <c r="C16" s="136"/>
      <c r="D16" s="170"/>
      <c r="E16" s="170"/>
      <c r="F16" s="170"/>
      <c r="G16" s="7"/>
      <c r="H16" s="171" t="s">
        <v>45</v>
      </c>
      <c r="I16" s="154" t="s">
        <v>109</v>
      </c>
      <c r="J16" s="136" t="s">
        <v>46</v>
      </c>
      <c r="K16" s="136"/>
      <c r="L16" s="136"/>
      <c r="M16" s="132"/>
      <c r="N16" s="132"/>
      <c r="O16" s="133"/>
      <c r="P16" s="155"/>
      <c r="Q16" s="154"/>
      <c r="R16" s="136" t="s">
        <v>35</v>
      </c>
      <c r="S16" s="136"/>
      <c r="T16" s="107"/>
      <c r="U16" s="107"/>
      <c r="V16" s="107"/>
      <c r="W16" s="107"/>
      <c r="X16" s="107"/>
      <c r="Y16" s="107"/>
      <c r="Z16" s="156"/>
      <c r="AA16" s="157"/>
    </row>
    <row r="17" spans="1:27" ht="21.75" customHeight="1">
      <c r="A17" s="149"/>
      <c r="B17" s="136" t="s">
        <v>47</v>
      </c>
      <c r="C17" s="136"/>
      <c r="D17" s="170"/>
      <c r="E17" s="170"/>
      <c r="F17" s="170"/>
      <c r="G17" s="11"/>
      <c r="H17" s="172"/>
      <c r="I17" s="154"/>
      <c r="J17" s="136" t="s">
        <v>48</v>
      </c>
      <c r="K17" s="136"/>
      <c r="L17" s="136"/>
      <c r="M17" s="132"/>
      <c r="N17" s="132"/>
      <c r="O17" s="133"/>
      <c r="P17" s="155"/>
      <c r="Q17" s="154"/>
      <c r="R17" s="136" t="s">
        <v>39</v>
      </c>
      <c r="S17" s="136"/>
      <c r="T17" s="107"/>
      <c r="U17" s="107"/>
      <c r="V17" s="107"/>
      <c r="W17" s="107"/>
      <c r="X17" s="107"/>
      <c r="Y17" s="107"/>
      <c r="Z17" s="156"/>
      <c r="AA17" s="157"/>
    </row>
    <row r="18" spans="1:27" ht="21.75" customHeight="1">
      <c r="A18" s="12" t="s">
        <v>49</v>
      </c>
      <c r="B18" s="136" t="s">
        <v>50</v>
      </c>
      <c r="C18" s="136"/>
      <c r="D18" s="136"/>
      <c r="E18" s="136"/>
      <c r="F18" s="136"/>
      <c r="G18" s="7"/>
      <c r="H18" s="172"/>
      <c r="I18" s="154"/>
      <c r="J18" s="136" t="s">
        <v>51</v>
      </c>
      <c r="K18" s="136"/>
      <c r="L18" s="136"/>
      <c r="M18" s="123"/>
      <c r="N18" s="124"/>
      <c r="O18" s="125"/>
      <c r="P18" s="155"/>
      <c r="Q18" s="136" t="s">
        <v>52</v>
      </c>
      <c r="R18" s="136"/>
      <c r="S18" s="136"/>
      <c r="T18" s="107"/>
      <c r="U18" s="107"/>
      <c r="V18" s="107"/>
      <c r="W18" s="107"/>
      <c r="X18" s="107"/>
      <c r="Y18" s="107"/>
      <c r="Z18" s="156"/>
      <c r="AA18" s="157"/>
    </row>
    <row r="19" spans="1:27" ht="21.75" customHeight="1">
      <c r="A19" s="13" t="s">
        <v>53</v>
      </c>
      <c r="B19" s="136" t="s">
        <v>54</v>
      </c>
      <c r="C19" s="136"/>
      <c r="D19" s="136"/>
      <c r="E19" s="136"/>
      <c r="F19" s="136"/>
      <c r="G19" s="7"/>
      <c r="H19" s="172"/>
      <c r="I19" s="154"/>
      <c r="J19" s="136"/>
      <c r="K19" s="136"/>
      <c r="L19" s="136"/>
      <c r="M19" s="126"/>
      <c r="N19" s="127"/>
      <c r="O19" s="128"/>
      <c r="P19" s="155" t="s">
        <v>55</v>
      </c>
      <c r="Q19" s="136" t="s">
        <v>35</v>
      </c>
      <c r="R19" s="136"/>
      <c r="S19" s="136"/>
      <c r="T19" s="107"/>
      <c r="U19" s="107"/>
      <c r="V19" s="107"/>
      <c r="W19" s="107"/>
      <c r="X19" s="107"/>
      <c r="Y19" s="107"/>
      <c r="Z19" s="156"/>
      <c r="AA19" s="157"/>
    </row>
    <row r="20" spans="1:27" ht="21.75" customHeight="1">
      <c r="A20" s="149" t="s">
        <v>56</v>
      </c>
      <c r="B20" s="136" t="s">
        <v>57</v>
      </c>
      <c r="C20" s="136"/>
      <c r="D20" s="136"/>
      <c r="E20" s="136"/>
      <c r="F20" s="136"/>
      <c r="G20" s="7"/>
      <c r="H20" s="159" t="s">
        <v>58</v>
      </c>
      <c r="I20" s="160"/>
      <c r="J20" s="161"/>
      <c r="K20" s="165" t="s">
        <v>140</v>
      </c>
      <c r="L20" s="166"/>
      <c r="M20" s="166"/>
      <c r="N20" s="166"/>
      <c r="O20" s="167"/>
      <c r="P20" s="155"/>
      <c r="Q20" s="136" t="s">
        <v>59</v>
      </c>
      <c r="R20" s="136"/>
      <c r="S20" s="136"/>
      <c r="T20" s="107"/>
      <c r="U20" s="107"/>
      <c r="V20" s="107"/>
      <c r="W20" s="107"/>
      <c r="X20" s="107"/>
      <c r="Y20" s="107"/>
      <c r="Z20" s="156"/>
      <c r="AA20" s="157"/>
    </row>
    <row r="21" spans="1:27" ht="21.75" customHeight="1">
      <c r="A21" s="149"/>
      <c r="B21" s="136" t="s">
        <v>60</v>
      </c>
      <c r="C21" s="136"/>
      <c r="D21" s="136"/>
      <c r="E21" s="136"/>
      <c r="F21" s="136"/>
      <c r="G21" s="7"/>
      <c r="H21" s="162"/>
      <c r="I21" s="163"/>
      <c r="J21" s="164"/>
      <c r="K21" s="168"/>
      <c r="L21" s="168"/>
      <c r="M21" s="168"/>
      <c r="N21" s="168"/>
      <c r="O21" s="169"/>
      <c r="P21" s="155" t="s">
        <v>61</v>
      </c>
      <c r="Q21" s="136" t="s">
        <v>35</v>
      </c>
      <c r="R21" s="136"/>
      <c r="S21" s="136"/>
      <c r="T21" s="107"/>
      <c r="U21" s="107"/>
      <c r="V21" s="107"/>
      <c r="W21" s="107"/>
      <c r="X21" s="107"/>
      <c r="Y21" s="107"/>
      <c r="Z21" s="156"/>
      <c r="AA21" s="157"/>
    </row>
    <row r="22" spans="1:27" ht="21.75" customHeight="1">
      <c r="A22" s="149"/>
      <c r="B22" s="136" t="s">
        <v>62</v>
      </c>
      <c r="C22" s="136"/>
      <c r="D22" s="136"/>
      <c r="E22" s="136"/>
      <c r="F22" s="136"/>
      <c r="G22" s="7"/>
      <c r="H22" s="158" t="s">
        <v>63</v>
      </c>
      <c r="I22" s="136" t="s">
        <v>64</v>
      </c>
      <c r="J22" s="136"/>
      <c r="K22" s="136"/>
      <c r="L22" s="145"/>
      <c r="M22" s="146"/>
      <c r="N22" s="132"/>
      <c r="O22" s="132"/>
      <c r="P22" s="155"/>
      <c r="Q22" s="136" t="s">
        <v>65</v>
      </c>
      <c r="R22" s="136"/>
      <c r="S22" s="136"/>
      <c r="T22" s="107"/>
      <c r="U22" s="107"/>
      <c r="V22" s="107"/>
      <c r="W22" s="107"/>
      <c r="X22" s="107"/>
      <c r="Y22" s="107"/>
      <c r="Z22" s="156"/>
      <c r="AA22" s="157"/>
    </row>
    <row r="23" spans="1:27" ht="21.75" customHeight="1">
      <c r="A23" s="149"/>
      <c r="B23" s="136" t="s">
        <v>66</v>
      </c>
      <c r="C23" s="136"/>
      <c r="D23" s="136"/>
      <c r="E23" s="136"/>
      <c r="F23" s="136"/>
      <c r="G23" s="7"/>
      <c r="H23" s="158"/>
      <c r="I23" s="136" t="s">
        <v>67</v>
      </c>
      <c r="J23" s="136"/>
      <c r="K23" s="136"/>
      <c r="L23" s="145"/>
      <c r="M23" s="146"/>
      <c r="N23" s="132"/>
      <c r="O23" s="132"/>
      <c r="P23" s="155"/>
      <c r="Q23" s="136" t="s">
        <v>68</v>
      </c>
      <c r="R23" s="136"/>
      <c r="S23" s="136"/>
      <c r="T23" s="132" t="s">
        <v>141</v>
      </c>
      <c r="U23" s="132"/>
      <c r="V23" s="132"/>
      <c r="W23" s="132"/>
      <c r="X23" s="132"/>
      <c r="Y23" s="132" t="s">
        <v>69</v>
      </c>
      <c r="Z23" s="147"/>
      <c r="AA23" s="148"/>
    </row>
    <row r="24" spans="1:27" ht="21.75" customHeight="1">
      <c r="A24" s="149"/>
      <c r="B24" s="136" t="s">
        <v>70</v>
      </c>
      <c r="C24" s="136"/>
      <c r="D24" s="136"/>
      <c r="E24" s="136"/>
      <c r="F24" s="136"/>
      <c r="G24" s="7"/>
      <c r="H24" s="158"/>
      <c r="I24" s="136" t="s">
        <v>100</v>
      </c>
      <c r="J24" s="136"/>
      <c r="K24" s="136"/>
      <c r="L24" s="145"/>
      <c r="M24" s="146"/>
      <c r="N24" s="132"/>
      <c r="O24" s="132"/>
      <c r="P24" s="135" t="s">
        <v>71</v>
      </c>
      <c r="Q24" s="136"/>
      <c r="R24" s="136"/>
      <c r="S24" s="136"/>
      <c r="T24" s="132"/>
      <c r="U24" s="132"/>
      <c r="V24" s="132"/>
      <c r="W24" s="132"/>
      <c r="X24" s="132"/>
      <c r="Y24" s="132"/>
      <c r="Z24" s="147"/>
      <c r="AA24" s="148"/>
    </row>
    <row r="25" spans="1:27" ht="21.75" customHeight="1">
      <c r="A25" s="149"/>
      <c r="B25" s="136" t="s">
        <v>72</v>
      </c>
      <c r="C25" s="136"/>
      <c r="D25" s="136"/>
      <c r="E25" s="136"/>
      <c r="F25" s="136"/>
      <c r="G25" s="7"/>
      <c r="H25" s="158"/>
      <c r="I25" s="136" t="s">
        <v>73</v>
      </c>
      <c r="J25" s="136"/>
      <c r="K25" s="136"/>
      <c r="L25" s="145"/>
      <c r="M25" s="146"/>
      <c r="N25" s="132"/>
      <c r="O25" s="132"/>
      <c r="P25" s="155" t="s">
        <v>74</v>
      </c>
      <c r="Q25" s="136" t="s">
        <v>75</v>
      </c>
      <c r="R25" s="136"/>
      <c r="S25" s="136"/>
      <c r="T25" s="107"/>
      <c r="U25" s="107"/>
      <c r="V25" s="107"/>
      <c r="W25" s="107"/>
      <c r="X25" s="107"/>
      <c r="Y25" s="132"/>
      <c r="Z25" s="147"/>
      <c r="AA25" s="148"/>
    </row>
    <row r="26" spans="1:27" ht="21.75" customHeight="1">
      <c r="A26" s="149" t="s">
        <v>76</v>
      </c>
      <c r="B26" s="151" t="s">
        <v>96</v>
      </c>
      <c r="C26" s="152"/>
      <c r="D26" s="152"/>
      <c r="E26" s="152"/>
      <c r="F26" s="153"/>
      <c r="G26" s="7"/>
      <c r="H26" s="158"/>
      <c r="I26" s="136" t="s">
        <v>77</v>
      </c>
      <c r="J26" s="136"/>
      <c r="K26" s="136"/>
      <c r="L26" s="145"/>
      <c r="M26" s="146"/>
      <c r="N26" s="132"/>
      <c r="O26" s="132"/>
      <c r="P26" s="155"/>
      <c r="Q26" s="154" t="s">
        <v>78</v>
      </c>
      <c r="R26" s="136" t="s">
        <v>79</v>
      </c>
      <c r="S26" s="136"/>
      <c r="T26" s="107"/>
      <c r="U26" s="107"/>
      <c r="V26" s="107"/>
      <c r="W26" s="107"/>
      <c r="X26" s="107"/>
      <c r="Y26" s="132"/>
      <c r="Z26" s="147"/>
      <c r="AA26" s="148"/>
    </row>
    <row r="27" spans="1:30" ht="21.75" customHeight="1">
      <c r="A27" s="149"/>
      <c r="B27" s="136" t="s">
        <v>80</v>
      </c>
      <c r="C27" s="136"/>
      <c r="D27" s="136"/>
      <c r="E27" s="136" t="s">
        <v>81</v>
      </c>
      <c r="F27" s="136"/>
      <c r="G27" s="7"/>
      <c r="H27" s="158"/>
      <c r="I27" s="136" t="s">
        <v>82</v>
      </c>
      <c r="J27" s="136"/>
      <c r="K27" s="136"/>
      <c r="L27" s="145"/>
      <c r="M27" s="146"/>
      <c r="N27" s="132"/>
      <c r="O27" s="132"/>
      <c r="P27" s="155"/>
      <c r="Q27" s="154"/>
      <c r="R27" s="136" t="s">
        <v>83</v>
      </c>
      <c r="S27" s="136"/>
      <c r="T27" s="14"/>
      <c r="U27" s="14"/>
      <c r="V27" s="8"/>
      <c r="W27" s="9"/>
      <c r="X27" s="15"/>
      <c r="Y27" s="14"/>
      <c r="Z27" s="8"/>
      <c r="AA27" s="16"/>
      <c r="AB27" s="17"/>
      <c r="AC27" s="17"/>
      <c r="AD27" s="17"/>
    </row>
    <row r="28" spans="1:30" ht="21.75" customHeight="1">
      <c r="A28" s="149"/>
      <c r="B28" s="136"/>
      <c r="C28" s="136"/>
      <c r="D28" s="136"/>
      <c r="E28" s="136" t="s">
        <v>84</v>
      </c>
      <c r="F28" s="136"/>
      <c r="G28" s="7"/>
      <c r="H28" s="18" t="s">
        <v>47</v>
      </c>
      <c r="I28" s="136" t="s">
        <v>85</v>
      </c>
      <c r="J28" s="136"/>
      <c r="K28" s="136"/>
      <c r="L28" s="106"/>
      <c r="M28" s="107"/>
      <c r="N28" s="107"/>
      <c r="O28" s="107"/>
      <c r="P28" s="155"/>
      <c r="Q28" s="154"/>
      <c r="R28" s="136" t="s">
        <v>86</v>
      </c>
      <c r="S28" s="136"/>
      <c r="T28" s="14"/>
      <c r="U28" s="14"/>
      <c r="V28" s="8"/>
      <c r="W28" s="9"/>
      <c r="X28" s="15"/>
      <c r="Y28" s="14"/>
      <c r="Z28" s="8"/>
      <c r="AA28" s="16"/>
      <c r="AB28" s="17"/>
      <c r="AC28" s="17"/>
      <c r="AD28" s="17"/>
    </row>
    <row r="29" spans="1:27" ht="21.75" customHeight="1">
      <c r="A29" s="149"/>
      <c r="B29" s="116" t="s">
        <v>87</v>
      </c>
      <c r="C29" s="105"/>
      <c r="D29" s="105"/>
      <c r="E29" s="105"/>
      <c r="F29" s="135"/>
      <c r="G29" s="7"/>
      <c r="H29" s="19" t="s">
        <v>88</v>
      </c>
      <c r="I29" s="136" t="s">
        <v>101</v>
      </c>
      <c r="J29" s="136"/>
      <c r="K29" s="136"/>
      <c r="L29" s="106"/>
      <c r="M29" s="107"/>
      <c r="N29" s="107"/>
      <c r="O29" s="108"/>
      <c r="P29" s="135" t="s">
        <v>89</v>
      </c>
      <c r="Q29" s="136"/>
      <c r="R29" s="136"/>
      <c r="S29" s="136"/>
      <c r="T29" s="143"/>
      <c r="U29" s="144"/>
      <c r="V29" s="20"/>
      <c r="W29" s="21"/>
      <c r="X29" s="22"/>
      <c r="Y29" s="139"/>
      <c r="Z29" s="141"/>
      <c r="AA29" s="43"/>
    </row>
    <row r="30" spans="1:27" ht="21.75" customHeight="1">
      <c r="A30" s="149"/>
      <c r="B30" s="116" t="s">
        <v>97</v>
      </c>
      <c r="C30" s="105"/>
      <c r="D30" s="105"/>
      <c r="E30" s="105"/>
      <c r="F30" s="135"/>
      <c r="G30" s="7"/>
      <c r="H30" s="109" t="s">
        <v>90</v>
      </c>
      <c r="I30" s="136" t="s">
        <v>91</v>
      </c>
      <c r="J30" s="136"/>
      <c r="K30" s="136"/>
      <c r="L30" s="112" t="s">
        <v>110</v>
      </c>
      <c r="M30" s="113"/>
      <c r="N30" s="113"/>
      <c r="O30" s="114"/>
      <c r="P30" s="135"/>
      <c r="Q30" s="136"/>
      <c r="R30" s="136"/>
      <c r="S30" s="136"/>
      <c r="T30" s="143"/>
      <c r="U30" s="115"/>
      <c r="V30" s="4"/>
      <c r="W30" s="23"/>
      <c r="X30" s="24"/>
      <c r="Y30" s="140"/>
      <c r="Z30" s="142"/>
      <c r="AA30" s="44"/>
    </row>
    <row r="31" spans="1:27" ht="21.75" customHeight="1">
      <c r="A31" s="149"/>
      <c r="B31" s="116" t="s">
        <v>98</v>
      </c>
      <c r="C31" s="105"/>
      <c r="D31" s="105"/>
      <c r="E31" s="105"/>
      <c r="F31" s="135"/>
      <c r="G31" s="7"/>
      <c r="H31" s="110"/>
      <c r="I31" s="136" t="s">
        <v>92</v>
      </c>
      <c r="J31" s="136"/>
      <c r="K31" s="136"/>
      <c r="L31" s="132"/>
      <c r="M31" s="132"/>
      <c r="N31" s="132"/>
      <c r="O31" s="133"/>
      <c r="P31" s="135" t="s">
        <v>93</v>
      </c>
      <c r="Q31" s="136"/>
      <c r="R31" s="136" t="s">
        <v>94</v>
      </c>
      <c r="S31" s="136"/>
      <c r="T31" s="25"/>
      <c r="U31" s="26"/>
      <c r="V31" s="26"/>
      <c r="W31" s="26"/>
      <c r="X31" s="27"/>
      <c r="Y31" s="25"/>
      <c r="Z31" s="28"/>
      <c r="AA31" s="29"/>
    </row>
    <row r="32" spans="1:27" ht="21.75" customHeight="1">
      <c r="A32" s="150"/>
      <c r="B32" s="104" t="s">
        <v>99</v>
      </c>
      <c r="C32" s="103"/>
      <c r="D32" s="103"/>
      <c r="E32" s="103"/>
      <c r="F32" s="137"/>
      <c r="G32" s="42"/>
      <c r="H32" s="111"/>
      <c r="I32" s="138"/>
      <c r="J32" s="138"/>
      <c r="K32" s="138"/>
      <c r="L32" s="129"/>
      <c r="M32" s="129"/>
      <c r="N32" s="129"/>
      <c r="O32" s="134"/>
      <c r="P32" s="137"/>
      <c r="Q32" s="138"/>
      <c r="R32" s="138" t="s">
        <v>95</v>
      </c>
      <c r="S32" s="138"/>
      <c r="T32" s="129"/>
      <c r="U32" s="129"/>
      <c r="V32" s="129"/>
      <c r="W32" s="129"/>
      <c r="X32" s="129"/>
      <c r="Y32" s="129"/>
      <c r="Z32" s="130"/>
      <c r="AA32" s="131"/>
    </row>
    <row r="33" spans="1:1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5" ht="13.5">
      <c r="A35" s="30"/>
      <c r="B35" s="30"/>
      <c r="C35" s="30"/>
      <c r="D35" s="30"/>
      <c r="E35" s="30"/>
    </row>
    <row r="36" spans="1:5" ht="13.5">
      <c r="A36" s="30"/>
      <c r="B36" s="30"/>
      <c r="C36" s="30"/>
      <c r="D36" s="30"/>
      <c r="E36" s="30"/>
    </row>
  </sheetData>
  <mergeCells count="187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5:G5"/>
    <mergeCell ref="H5:O5"/>
    <mergeCell ref="P5:AA5"/>
    <mergeCell ref="A4:F4"/>
    <mergeCell ref="G4:K4"/>
    <mergeCell ref="L4:N4"/>
    <mergeCell ref="O4:R4"/>
    <mergeCell ref="A6:B7"/>
    <mergeCell ref="H6:H10"/>
    <mergeCell ref="I6:K6"/>
    <mergeCell ref="C6:G7"/>
    <mergeCell ref="U6:U8"/>
    <mergeCell ref="I7:K8"/>
    <mergeCell ref="L7:O8"/>
    <mergeCell ref="Q7:R7"/>
    <mergeCell ref="S7:T7"/>
    <mergeCell ref="L6:O6"/>
    <mergeCell ref="P6:P8"/>
    <mergeCell ref="Q6:R6"/>
    <mergeCell ref="S6:T6"/>
    <mergeCell ref="V7:V8"/>
    <mergeCell ref="W7:AA8"/>
    <mergeCell ref="A8:B10"/>
    <mergeCell ref="C8:G10"/>
    <mergeCell ref="Q8:R8"/>
    <mergeCell ref="S8:T8"/>
    <mergeCell ref="I9:K10"/>
    <mergeCell ref="L9:O10"/>
    <mergeCell ref="P9:S10"/>
    <mergeCell ref="T9:X10"/>
    <mergeCell ref="Y9:AA10"/>
    <mergeCell ref="A11:A17"/>
    <mergeCell ref="B11:E11"/>
    <mergeCell ref="F11:G11"/>
    <mergeCell ref="H11:K11"/>
    <mergeCell ref="L11:O11"/>
    <mergeCell ref="P11:S11"/>
    <mergeCell ref="T11:X11"/>
    <mergeCell ref="Y11:AA11"/>
    <mergeCell ref="B12:E12"/>
    <mergeCell ref="T14:X14"/>
    <mergeCell ref="Y14:AA14"/>
    <mergeCell ref="F12:G12"/>
    <mergeCell ref="H12:K12"/>
    <mergeCell ref="L12:O12"/>
    <mergeCell ref="P12:P18"/>
    <mergeCell ref="B18:F18"/>
    <mergeCell ref="J18:L19"/>
    <mergeCell ref="T12:X12"/>
    <mergeCell ref="Y12:AA12"/>
    <mergeCell ref="T13:X13"/>
    <mergeCell ref="Y13:AA13"/>
    <mergeCell ref="B13:C13"/>
    <mergeCell ref="D13:F13"/>
    <mergeCell ref="H13:K13"/>
    <mergeCell ref="R13:S13"/>
    <mergeCell ref="Q12:Q14"/>
    <mergeCell ref="R12:S12"/>
    <mergeCell ref="B14:C14"/>
    <mergeCell ref="D14:F14"/>
    <mergeCell ref="H14:K14"/>
    <mergeCell ref="R14:S14"/>
    <mergeCell ref="B15:C15"/>
    <mergeCell ref="D15:F15"/>
    <mergeCell ref="H15:K15"/>
    <mergeCell ref="Q15:Q17"/>
    <mergeCell ref="R15:S15"/>
    <mergeCell ref="T15:X15"/>
    <mergeCell ref="Y15:AA15"/>
    <mergeCell ref="B16:C16"/>
    <mergeCell ref="D16:F16"/>
    <mergeCell ref="H16:H19"/>
    <mergeCell ref="I16:I19"/>
    <mergeCell ref="J16:L16"/>
    <mergeCell ref="M16:O16"/>
    <mergeCell ref="R16:S16"/>
    <mergeCell ref="T16:X16"/>
    <mergeCell ref="Y16:AA16"/>
    <mergeCell ref="B17:C17"/>
    <mergeCell ref="D17:F17"/>
    <mergeCell ref="J17:L17"/>
    <mergeCell ref="M17:O17"/>
    <mergeCell ref="R17:S17"/>
    <mergeCell ref="T17:X17"/>
    <mergeCell ref="Y17:AA17"/>
    <mergeCell ref="Q18:S18"/>
    <mergeCell ref="T18:X18"/>
    <mergeCell ref="Y18:AA18"/>
    <mergeCell ref="B19:F19"/>
    <mergeCell ref="P19:P20"/>
    <mergeCell ref="Q19:S19"/>
    <mergeCell ref="T19:X19"/>
    <mergeCell ref="Y19:AA19"/>
    <mergeCell ref="Q20:S20"/>
    <mergeCell ref="T20:X20"/>
    <mergeCell ref="A20:A25"/>
    <mergeCell ref="B20:F20"/>
    <mergeCell ref="H20:J21"/>
    <mergeCell ref="K20:O21"/>
    <mergeCell ref="L22:M22"/>
    <mergeCell ref="N22:O22"/>
    <mergeCell ref="B24:F24"/>
    <mergeCell ref="I24:K24"/>
    <mergeCell ref="L24:M24"/>
    <mergeCell ref="N24:O24"/>
    <mergeCell ref="Y20:AA20"/>
    <mergeCell ref="B21:F21"/>
    <mergeCell ref="P21:P23"/>
    <mergeCell ref="Q21:S21"/>
    <mergeCell ref="T21:X21"/>
    <mergeCell ref="Y21:AA21"/>
    <mergeCell ref="B22:F22"/>
    <mergeCell ref="H22:H27"/>
    <mergeCell ref="I22:K22"/>
    <mergeCell ref="Q22:S22"/>
    <mergeCell ref="T22:X22"/>
    <mergeCell ref="Y22:AA22"/>
    <mergeCell ref="B23:F23"/>
    <mergeCell ref="I23:K23"/>
    <mergeCell ref="L23:M23"/>
    <mergeCell ref="N23:O23"/>
    <mergeCell ref="Q23:S23"/>
    <mergeCell ref="T23:X23"/>
    <mergeCell ref="Y23:AA23"/>
    <mergeCell ref="P24:S24"/>
    <mergeCell ref="T24:X24"/>
    <mergeCell ref="Y24:AA24"/>
    <mergeCell ref="B25:F25"/>
    <mergeCell ref="I25:K25"/>
    <mergeCell ref="L25:M25"/>
    <mergeCell ref="N25:O25"/>
    <mergeCell ref="P25:P28"/>
    <mergeCell ref="Q25:S25"/>
    <mergeCell ref="T25:X25"/>
    <mergeCell ref="Y25:AA25"/>
    <mergeCell ref="A26:A32"/>
    <mergeCell ref="B26:F26"/>
    <mergeCell ref="I26:K26"/>
    <mergeCell ref="L26:M26"/>
    <mergeCell ref="N26:O26"/>
    <mergeCell ref="Q26:Q28"/>
    <mergeCell ref="R26:S26"/>
    <mergeCell ref="T26:X26"/>
    <mergeCell ref="Y26:AA26"/>
    <mergeCell ref="L27:M27"/>
    <mergeCell ref="E28:F28"/>
    <mergeCell ref="I28:K28"/>
    <mergeCell ref="L28:O28"/>
    <mergeCell ref="R28:S28"/>
    <mergeCell ref="B30:F30"/>
    <mergeCell ref="H30:H32"/>
    <mergeCell ref="I30:K30"/>
    <mergeCell ref="L30:O30"/>
    <mergeCell ref="B32:F32"/>
    <mergeCell ref="R32:S32"/>
    <mergeCell ref="B27:D28"/>
    <mergeCell ref="E27:F27"/>
    <mergeCell ref="I27:K27"/>
    <mergeCell ref="T29:T30"/>
    <mergeCell ref="U29:U30"/>
    <mergeCell ref="B31:F31"/>
    <mergeCell ref="I31:K32"/>
    <mergeCell ref="T32:X32"/>
    <mergeCell ref="B29:F29"/>
    <mergeCell ref="I29:K29"/>
    <mergeCell ref="L29:O29"/>
    <mergeCell ref="M18:O19"/>
    <mergeCell ref="Y32:AA32"/>
    <mergeCell ref="L31:O32"/>
    <mergeCell ref="P31:Q32"/>
    <mergeCell ref="R31:S31"/>
    <mergeCell ref="Y29:Y30"/>
    <mergeCell ref="Z29:Z30"/>
    <mergeCell ref="P29:S30"/>
    <mergeCell ref="N27:O27"/>
    <mergeCell ref="R27:S27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70" zoomScaleNormal="70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232" t="s">
        <v>166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ht="13.5">
      <c r="A2" s="1" t="s">
        <v>156</v>
      </c>
    </row>
    <row r="3" spans="1:27" ht="21.75" customHeight="1">
      <c r="A3" s="251" t="s">
        <v>0</v>
      </c>
      <c r="B3" s="252"/>
      <c r="C3" s="252"/>
      <c r="D3" s="252"/>
      <c r="E3" s="252"/>
      <c r="F3" s="253"/>
      <c r="G3" s="254" t="s">
        <v>1</v>
      </c>
      <c r="H3" s="254"/>
      <c r="I3" s="254"/>
      <c r="J3" s="254"/>
      <c r="K3" s="254"/>
      <c r="L3" s="254" t="s">
        <v>2</v>
      </c>
      <c r="M3" s="254"/>
      <c r="N3" s="254"/>
      <c r="O3" s="254" t="s">
        <v>3</v>
      </c>
      <c r="P3" s="254"/>
      <c r="Q3" s="254"/>
      <c r="R3" s="254"/>
      <c r="S3" s="254" t="s">
        <v>4</v>
      </c>
      <c r="T3" s="254"/>
      <c r="U3" s="236" t="s">
        <v>137</v>
      </c>
      <c r="V3" s="236"/>
      <c r="W3" s="236"/>
      <c r="X3" s="254" t="s">
        <v>5</v>
      </c>
      <c r="Y3" s="254"/>
      <c r="Z3" s="254"/>
      <c r="AA3" s="31" t="s">
        <v>6</v>
      </c>
    </row>
    <row r="4" spans="1:27" ht="21.75" customHeight="1">
      <c r="A4" s="249">
        <f>'6-2水門・樋門・樋管調書'!A4</f>
        <v>0</v>
      </c>
      <c r="B4" s="250"/>
      <c r="C4" s="250"/>
      <c r="D4" s="250"/>
      <c r="E4" s="250"/>
      <c r="F4" s="250"/>
      <c r="G4" s="237">
        <f>'6-2水門・樋門・樋管調書'!G4</f>
        <v>0</v>
      </c>
      <c r="H4" s="237"/>
      <c r="I4" s="237"/>
      <c r="J4" s="237"/>
      <c r="K4" s="237"/>
      <c r="L4" s="237">
        <f>'6-2水門・樋門・樋管調書'!L4</f>
        <v>0</v>
      </c>
      <c r="M4" s="237"/>
      <c r="N4" s="237"/>
      <c r="O4" s="237">
        <f>'6-2水門・樋門・樋管調書'!O4</f>
        <v>0</v>
      </c>
      <c r="P4" s="237"/>
      <c r="Q4" s="237"/>
      <c r="R4" s="237"/>
      <c r="S4" s="237">
        <f>'6-2水門・樋門・樋管調書'!S4</f>
        <v>0</v>
      </c>
      <c r="T4" s="237"/>
      <c r="U4" s="237">
        <f>'6-2水門・樋門・樋管調書'!U4</f>
        <v>0</v>
      </c>
      <c r="V4" s="237"/>
      <c r="W4" s="237"/>
      <c r="X4" s="238">
        <f>'6-2水門・樋門・樋管調書'!X4</f>
        <v>0</v>
      </c>
      <c r="Y4" s="239"/>
      <c r="Z4" s="239"/>
      <c r="AA4" s="91">
        <f>'6-2水門・樋門・樋管調書'!AA4+1</f>
        <v>2</v>
      </c>
    </row>
    <row r="5" spans="1:27" ht="21.7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</row>
    <row r="6" spans="1:27" ht="21.7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</row>
    <row r="7" spans="1:27" ht="21.75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</row>
    <row r="8" spans="1:27" ht="21.7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</row>
    <row r="9" spans="1:27" ht="1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</row>
    <row r="10" spans="1:27" ht="15" customHeight="1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</row>
    <row r="11" spans="1:27" ht="1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</row>
    <row r="12" spans="1:27" ht="1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</row>
    <row r="13" spans="1:27" ht="15" customHeigh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</row>
    <row r="14" spans="1:27" ht="21.7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</row>
    <row r="15" spans="1:27" ht="21.75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</row>
    <row r="16" spans="1:27" ht="21.75" customHeigh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5"/>
    </row>
    <row r="17" spans="1:27" ht="21.7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5"/>
    </row>
    <row r="18" spans="1:27" ht="21.7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</row>
    <row r="19" spans="1:27" ht="21.7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</row>
    <row r="20" spans="1:27" ht="21.75" customHeight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</row>
    <row r="21" spans="1:27" ht="21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</row>
    <row r="22" spans="1:27" ht="21.7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</row>
    <row r="23" spans="1:27" ht="21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</row>
    <row r="24" spans="1:27" ht="21.75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</row>
    <row r="25" spans="1:27" ht="21.7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</row>
    <row r="26" spans="1:27" ht="21.7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</row>
    <row r="27" spans="1:27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</row>
    <row r="28" spans="1:27" ht="21.7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</row>
    <row r="29" spans="1:30" ht="21.7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  <c r="AB29" s="17"/>
      <c r="AC29" s="17"/>
      <c r="AD29" s="17"/>
    </row>
    <row r="30" spans="1:30" ht="21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  <c r="AB30" s="17"/>
      <c r="AC30" s="17"/>
      <c r="AD30" s="17"/>
    </row>
    <row r="31" spans="1:27" ht="21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</row>
    <row r="32" spans="1:27" ht="21.75" customHeigh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</row>
    <row r="33" spans="1:27" ht="21.75" customHeigh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</row>
    <row r="34" spans="1:27" ht="21.75" customHeight="1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8"/>
    </row>
    <row r="35" spans="1:17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5" ht="13.5">
      <c r="A37" s="30"/>
      <c r="B37" s="30"/>
      <c r="C37" s="30"/>
      <c r="D37" s="30"/>
      <c r="E37" s="30"/>
    </row>
    <row r="38" spans="1:5" ht="13.5">
      <c r="A38" s="30"/>
      <c r="B38" s="30"/>
      <c r="C38" s="30"/>
      <c r="D38" s="30"/>
      <c r="E38" s="30"/>
    </row>
  </sheetData>
  <mergeCells count="16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5:AA34"/>
    <mergeCell ref="A4:F4"/>
    <mergeCell ref="G4:K4"/>
    <mergeCell ref="L4:N4"/>
    <mergeCell ref="O4:R4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="75" zoomScaleNormal="75" workbookViewId="0" topLeftCell="A1">
      <selection activeCell="A1" sqref="A1:T1"/>
    </sheetView>
  </sheetViews>
  <sheetFormatPr defaultColWidth="9.00390625" defaultRowHeight="13.5"/>
  <cols>
    <col min="1" max="2" width="4.125" style="47" customWidth="1"/>
    <col min="3" max="3" width="11.50390625" style="47" customWidth="1"/>
    <col min="4" max="4" width="4.375" style="47" customWidth="1"/>
    <col min="5" max="5" width="11.75390625" style="47" customWidth="1"/>
    <col min="6" max="7" width="4.375" style="47" customWidth="1"/>
    <col min="8" max="8" width="16.125" style="47" customWidth="1"/>
    <col min="9" max="9" width="13.875" style="47" customWidth="1"/>
    <col min="10" max="10" width="6.375" style="47" customWidth="1"/>
    <col min="11" max="11" width="6.125" style="47" customWidth="1"/>
    <col min="12" max="12" width="2.125" style="47" customWidth="1"/>
    <col min="13" max="13" width="8.00390625" style="47" customWidth="1"/>
    <col min="14" max="14" width="8.125" style="47" customWidth="1"/>
    <col min="15" max="15" width="14.125" style="47" customWidth="1"/>
    <col min="16" max="16" width="4.375" style="47" customWidth="1"/>
    <col min="17" max="17" width="14.125" style="47" customWidth="1"/>
    <col min="18" max="18" width="7.50390625" style="47" customWidth="1"/>
    <col min="19" max="19" width="10.625" style="47" customWidth="1"/>
    <col min="20" max="20" width="9.625" style="47" customWidth="1"/>
    <col min="21" max="16384" width="9.00390625" style="47" customWidth="1"/>
  </cols>
  <sheetData>
    <row r="1" spans="1:26" ht="24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46"/>
      <c r="V1" s="46"/>
      <c r="W1" s="46"/>
      <c r="X1" s="46"/>
      <c r="Y1" s="46"/>
      <c r="Z1" s="46"/>
    </row>
    <row r="2" ht="13.5">
      <c r="A2" s="1" t="s">
        <v>157</v>
      </c>
    </row>
    <row r="3" spans="1:20" ht="21.75" customHeight="1">
      <c r="A3" s="259" t="s">
        <v>103</v>
      </c>
      <c r="B3" s="260"/>
      <c r="C3" s="260"/>
      <c r="D3" s="261"/>
      <c r="E3" s="259" t="s">
        <v>104</v>
      </c>
      <c r="F3" s="260"/>
      <c r="G3" s="260"/>
      <c r="H3" s="261"/>
      <c r="I3" s="259" t="s">
        <v>105</v>
      </c>
      <c r="J3" s="260"/>
      <c r="K3" s="261"/>
      <c r="L3" s="259" t="s">
        <v>106</v>
      </c>
      <c r="M3" s="260"/>
      <c r="N3" s="261"/>
      <c r="O3" s="259" t="s">
        <v>107</v>
      </c>
      <c r="P3" s="261"/>
      <c r="Q3" s="48" t="s">
        <v>137</v>
      </c>
      <c r="R3" s="259" t="s">
        <v>108</v>
      </c>
      <c r="S3" s="262"/>
      <c r="T3" s="48" t="s">
        <v>6</v>
      </c>
    </row>
    <row r="4" spans="1:20" ht="21.75" customHeight="1">
      <c r="A4" s="255">
        <f>'6-2水門・樋門・樋管調書'!A4</f>
        <v>0</v>
      </c>
      <c r="B4" s="257"/>
      <c r="C4" s="257"/>
      <c r="D4" s="256"/>
      <c r="E4" s="255">
        <f>'6-2水門・樋門・樋管調書'!G4</f>
        <v>0</v>
      </c>
      <c r="F4" s="257"/>
      <c r="G4" s="257"/>
      <c r="H4" s="256"/>
      <c r="I4" s="255">
        <f>'6-2水門・樋門・樋管調書'!L4</f>
        <v>0</v>
      </c>
      <c r="J4" s="257"/>
      <c r="K4" s="256"/>
      <c r="L4" s="255">
        <f>'6-2水門・樋門・樋管調書'!O4</f>
        <v>0</v>
      </c>
      <c r="M4" s="257"/>
      <c r="N4" s="256"/>
      <c r="O4" s="255">
        <f>'6-2水門・樋門・樋管調書'!S4</f>
        <v>0</v>
      </c>
      <c r="P4" s="256"/>
      <c r="Q4" s="92">
        <f>'6-2水門・樋門・樋管調書'!U4</f>
        <v>0</v>
      </c>
      <c r="R4" s="255">
        <f>'6-2水門・樋門・樋管調書'!X4</f>
        <v>0</v>
      </c>
      <c r="S4" s="256"/>
      <c r="T4" s="92">
        <f>'6-3水門・樋門・樋管平面図'!AA4+1</f>
        <v>3</v>
      </c>
    </row>
    <row r="5" spans="1:20" ht="21.7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50"/>
      <c r="P5" s="50"/>
      <c r="Q5" s="50"/>
      <c r="R5" s="50"/>
      <c r="S5" s="50"/>
      <c r="T5" s="52"/>
    </row>
    <row r="6" spans="1:20" ht="24" customHeight="1">
      <c r="A6" s="53"/>
      <c r="B6" s="54"/>
      <c r="C6" s="55"/>
      <c r="D6" s="55"/>
      <c r="E6" s="54"/>
      <c r="F6" s="54"/>
      <c r="G6" s="54"/>
      <c r="H6" s="54"/>
      <c r="I6" s="54"/>
      <c r="J6" s="54"/>
      <c r="K6" s="54"/>
      <c r="L6" s="54"/>
      <c r="M6" s="54"/>
      <c r="N6" s="55"/>
      <c r="O6" s="55"/>
      <c r="P6" s="55"/>
      <c r="Q6" s="54"/>
      <c r="R6" s="54"/>
      <c r="S6" s="55"/>
      <c r="T6" s="56"/>
    </row>
    <row r="7" spans="1:20" ht="24" customHeight="1">
      <c r="A7" s="57"/>
      <c r="B7" s="54"/>
      <c r="C7" s="54"/>
      <c r="D7" s="55"/>
      <c r="E7" s="54"/>
      <c r="F7" s="55"/>
      <c r="G7" s="55"/>
      <c r="H7" s="55"/>
      <c r="I7" s="54"/>
      <c r="J7" s="55"/>
      <c r="K7" s="55"/>
      <c r="L7" s="54"/>
      <c r="M7" s="55"/>
      <c r="N7" s="54"/>
      <c r="O7" s="54"/>
      <c r="P7" s="54"/>
      <c r="Q7" s="54"/>
      <c r="R7" s="54"/>
      <c r="S7" s="54"/>
      <c r="T7" s="58"/>
    </row>
    <row r="8" spans="1:20" ht="27" customHeight="1">
      <c r="A8" s="53"/>
      <c r="B8" s="54"/>
      <c r="C8" s="55"/>
      <c r="D8" s="55"/>
      <c r="E8" s="54"/>
      <c r="F8" s="55"/>
      <c r="G8" s="55"/>
      <c r="H8" s="55"/>
      <c r="I8" s="54"/>
      <c r="J8" s="55"/>
      <c r="K8" s="55"/>
      <c r="L8" s="54"/>
      <c r="M8" s="55"/>
      <c r="N8" s="55"/>
      <c r="O8" s="55"/>
      <c r="P8" s="55"/>
      <c r="Q8" s="54"/>
      <c r="R8" s="54"/>
      <c r="S8" s="55"/>
      <c r="T8" s="56"/>
    </row>
    <row r="9" spans="1:20" ht="27" customHeight="1">
      <c r="A9" s="53"/>
      <c r="B9" s="54"/>
      <c r="C9" s="55"/>
      <c r="D9" s="55"/>
      <c r="E9" s="54"/>
      <c r="F9" s="55"/>
      <c r="G9" s="55"/>
      <c r="H9" s="55"/>
      <c r="I9" s="54"/>
      <c r="J9" s="55"/>
      <c r="K9" s="55"/>
      <c r="L9" s="54"/>
      <c r="M9" s="55"/>
      <c r="N9" s="55"/>
      <c r="O9" s="55"/>
      <c r="P9" s="55"/>
      <c r="Q9" s="54"/>
      <c r="R9" s="54"/>
      <c r="S9" s="55"/>
      <c r="T9" s="56"/>
    </row>
    <row r="10" spans="1:20" ht="27" customHeight="1">
      <c r="A10" s="53"/>
      <c r="B10" s="54"/>
      <c r="C10" s="55"/>
      <c r="D10" s="55"/>
      <c r="E10" s="54"/>
      <c r="F10" s="55"/>
      <c r="G10" s="55"/>
      <c r="H10" s="55"/>
      <c r="I10" s="54"/>
      <c r="J10" s="55"/>
      <c r="K10" s="55"/>
      <c r="L10" s="54"/>
      <c r="M10" s="55"/>
      <c r="N10" s="55"/>
      <c r="O10" s="55"/>
      <c r="P10" s="55"/>
      <c r="Q10" s="54"/>
      <c r="R10" s="54"/>
      <c r="S10" s="55"/>
      <c r="T10" s="56"/>
    </row>
    <row r="11" spans="1:20" ht="27" customHeight="1">
      <c r="A11" s="53"/>
      <c r="B11" s="54"/>
      <c r="C11" s="55"/>
      <c r="D11" s="55"/>
      <c r="E11" s="54"/>
      <c r="F11" s="55"/>
      <c r="G11" s="55"/>
      <c r="H11" s="55"/>
      <c r="I11" s="54"/>
      <c r="J11" s="55"/>
      <c r="K11" s="55"/>
      <c r="L11" s="54"/>
      <c r="M11" s="55"/>
      <c r="N11" s="55"/>
      <c r="O11" s="55"/>
      <c r="P11" s="55"/>
      <c r="Q11" s="54"/>
      <c r="R11" s="54"/>
      <c r="S11" s="55"/>
      <c r="T11" s="56"/>
    </row>
    <row r="12" spans="1:20" ht="27" customHeight="1">
      <c r="A12" s="53"/>
      <c r="B12" s="54"/>
      <c r="C12" s="55"/>
      <c r="D12" s="55"/>
      <c r="E12" s="54"/>
      <c r="F12" s="55"/>
      <c r="G12" s="55"/>
      <c r="H12" s="55"/>
      <c r="I12" s="54"/>
      <c r="J12" s="55"/>
      <c r="K12" s="55"/>
      <c r="L12" s="54"/>
      <c r="M12" s="55"/>
      <c r="N12" s="55"/>
      <c r="O12" s="55"/>
      <c r="P12" s="55"/>
      <c r="Q12" s="54"/>
      <c r="R12" s="54"/>
      <c r="S12" s="55"/>
      <c r="T12" s="56"/>
    </row>
    <row r="13" spans="1:20" ht="27" customHeight="1">
      <c r="A13" s="53"/>
      <c r="B13" s="54"/>
      <c r="C13" s="55"/>
      <c r="D13" s="55"/>
      <c r="E13" s="54"/>
      <c r="F13" s="55"/>
      <c r="G13" s="55"/>
      <c r="H13" s="55"/>
      <c r="I13" s="54"/>
      <c r="J13" s="55"/>
      <c r="K13" s="55"/>
      <c r="L13" s="54"/>
      <c r="M13" s="55"/>
      <c r="N13" s="55"/>
      <c r="O13" s="55"/>
      <c r="P13" s="55"/>
      <c r="Q13" s="54"/>
      <c r="R13" s="54"/>
      <c r="S13" s="55"/>
      <c r="T13" s="56"/>
    </row>
    <row r="14" spans="1:20" ht="27" customHeight="1">
      <c r="A14" s="53"/>
      <c r="B14" s="54"/>
      <c r="C14" s="55"/>
      <c r="D14" s="55"/>
      <c r="E14" s="54"/>
      <c r="F14" s="55"/>
      <c r="G14" s="55"/>
      <c r="H14" s="55"/>
      <c r="I14" s="54"/>
      <c r="J14" s="55"/>
      <c r="K14" s="55"/>
      <c r="L14" s="54"/>
      <c r="M14" s="55"/>
      <c r="N14" s="55"/>
      <c r="O14" s="55"/>
      <c r="P14" s="55"/>
      <c r="Q14" s="54"/>
      <c r="R14" s="54"/>
      <c r="S14" s="55"/>
      <c r="T14" s="56"/>
    </row>
    <row r="15" spans="1:20" ht="27" customHeight="1">
      <c r="A15" s="53"/>
      <c r="B15" s="54"/>
      <c r="C15" s="55"/>
      <c r="D15" s="55"/>
      <c r="E15" s="54"/>
      <c r="F15" s="55"/>
      <c r="G15" s="55"/>
      <c r="H15" s="55"/>
      <c r="I15" s="54"/>
      <c r="J15" s="55"/>
      <c r="K15" s="55"/>
      <c r="L15" s="54"/>
      <c r="M15" s="55"/>
      <c r="N15" s="55"/>
      <c r="O15" s="55"/>
      <c r="P15" s="55"/>
      <c r="Q15" s="54"/>
      <c r="R15" s="54"/>
      <c r="S15" s="55"/>
      <c r="T15" s="56"/>
    </row>
    <row r="16" spans="1:20" ht="27" customHeight="1">
      <c r="A16" s="53"/>
      <c r="B16" s="54"/>
      <c r="C16" s="55"/>
      <c r="D16" s="55"/>
      <c r="E16" s="54"/>
      <c r="F16" s="55"/>
      <c r="G16" s="55"/>
      <c r="H16" s="55"/>
      <c r="I16" s="54"/>
      <c r="J16" s="55"/>
      <c r="K16" s="55"/>
      <c r="L16" s="54"/>
      <c r="M16" s="55"/>
      <c r="N16" s="55"/>
      <c r="O16" s="55"/>
      <c r="P16" s="55"/>
      <c r="Q16" s="54"/>
      <c r="R16" s="54"/>
      <c r="S16" s="55"/>
      <c r="T16" s="56"/>
    </row>
    <row r="17" spans="1:20" ht="27" customHeight="1">
      <c r="A17" s="53"/>
      <c r="B17" s="54"/>
      <c r="C17" s="55"/>
      <c r="D17" s="55"/>
      <c r="E17" s="54"/>
      <c r="F17" s="55"/>
      <c r="G17" s="55"/>
      <c r="H17" s="55"/>
      <c r="I17" s="54"/>
      <c r="J17" s="55"/>
      <c r="K17" s="55"/>
      <c r="L17" s="54"/>
      <c r="M17" s="55"/>
      <c r="N17" s="55"/>
      <c r="O17" s="55"/>
      <c r="P17" s="55"/>
      <c r="Q17" s="54"/>
      <c r="R17" s="54"/>
      <c r="S17" s="55"/>
      <c r="T17" s="56"/>
    </row>
    <row r="18" spans="1:20" ht="27" customHeight="1">
      <c r="A18" s="53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5"/>
      <c r="P18" s="55"/>
      <c r="Q18" s="54"/>
      <c r="R18" s="54"/>
      <c r="S18" s="55"/>
      <c r="T18" s="56"/>
    </row>
    <row r="19" spans="1:20" ht="27" customHeight="1">
      <c r="A19" s="59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5"/>
      <c r="P19" s="55"/>
      <c r="Q19" s="54"/>
      <c r="R19" s="54"/>
      <c r="S19" s="55"/>
      <c r="T19" s="56"/>
    </row>
    <row r="20" spans="1:20" ht="27" customHeight="1">
      <c r="A20" s="59"/>
      <c r="B20" s="55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4"/>
      <c r="R20" s="54"/>
      <c r="S20" s="55"/>
      <c r="T20" s="56"/>
    </row>
    <row r="21" spans="1:20" ht="27" customHeight="1">
      <c r="A21" s="59"/>
      <c r="B21" s="5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5"/>
      <c r="P21" s="55"/>
      <c r="Q21" s="54"/>
      <c r="R21" s="54"/>
      <c r="S21" s="55"/>
      <c r="T21" s="56"/>
    </row>
    <row r="22" spans="1:20" ht="27" customHeight="1">
      <c r="A22" s="59"/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5"/>
      <c r="P22" s="55"/>
      <c r="Q22" s="54"/>
      <c r="R22" s="54"/>
      <c r="S22" s="55"/>
      <c r="T22" s="56"/>
    </row>
    <row r="23" spans="1:20" ht="27" customHeight="1">
      <c r="A23" s="59"/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5"/>
      <c r="P23" s="55"/>
      <c r="Q23" s="54"/>
      <c r="R23" s="54"/>
      <c r="S23" s="55"/>
      <c r="T23" s="56"/>
    </row>
    <row r="24" spans="1:20" ht="27" customHeight="1">
      <c r="A24" s="59"/>
      <c r="B24" s="55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5"/>
      <c r="P24" s="55"/>
      <c r="Q24" s="54"/>
      <c r="R24" s="54"/>
      <c r="S24" s="55"/>
      <c r="T24" s="56"/>
    </row>
    <row r="25" spans="1:20" ht="27" customHeight="1">
      <c r="A25" s="59"/>
      <c r="B25" s="5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5"/>
      <c r="P25" s="55"/>
      <c r="Q25" s="54"/>
      <c r="R25" s="54"/>
      <c r="S25" s="55"/>
      <c r="T25" s="56"/>
    </row>
    <row r="26" spans="1:20" ht="27" customHeight="1">
      <c r="A26" s="59"/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5"/>
      <c r="P26" s="55"/>
      <c r="Q26" s="54"/>
      <c r="R26" s="54"/>
      <c r="S26" s="55"/>
      <c r="T26" s="56"/>
    </row>
    <row r="27" spans="1:20" ht="27" customHeight="1">
      <c r="A27" s="60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1"/>
      <c r="O27" s="61"/>
      <c r="P27" s="61"/>
      <c r="Q27" s="62"/>
      <c r="R27" s="62"/>
      <c r="S27" s="61"/>
      <c r="T27" s="63"/>
    </row>
  </sheetData>
  <mergeCells count="13">
    <mergeCell ref="A1:T1"/>
    <mergeCell ref="A3:D3"/>
    <mergeCell ref="E3:H3"/>
    <mergeCell ref="I3:K3"/>
    <mergeCell ref="L3:N3"/>
    <mergeCell ref="O3:P3"/>
    <mergeCell ref="R3:S3"/>
    <mergeCell ref="O4:P4"/>
    <mergeCell ref="R4:S4"/>
    <mergeCell ref="A4:D4"/>
    <mergeCell ref="E4:H4"/>
    <mergeCell ref="I4:K4"/>
    <mergeCell ref="L4:N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232" t="s">
        <v>168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ht="13.5">
      <c r="A2" s="1" t="s">
        <v>158</v>
      </c>
    </row>
    <row r="3" spans="1:27" ht="21.75" customHeight="1">
      <c r="A3" s="251" t="s">
        <v>0</v>
      </c>
      <c r="B3" s="252"/>
      <c r="C3" s="252"/>
      <c r="D3" s="252"/>
      <c r="E3" s="252"/>
      <c r="F3" s="253"/>
      <c r="G3" s="254" t="s">
        <v>1</v>
      </c>
      <c r="H3" s="254"/>
      <c r="I3" s="254"/>
      <c r="J3" s="254"/>
      <c r="K3" s="254"/>
      <c r="L3" s="254" t="s">
        <v>2</v>
      </c>
      <c r="M3" s="254"/>
      <c r="N3" s="254"/>
      <c r="O3" s="254" t="s">
        <v>3</v>
      </c>
      <c r="P3" s="254"/>
      <c r="Q3" s="254"/>
      <c r="R3" s="254"/>
      <c r="S3" s="254" t="s">
        <v>4</v>
      </c>
      <c r="T3" s="254"/>
      <c r="U3" s="254" t="s">
        <v>137</v>
      </c>
      <c r="V3" s="254"/>
      <c r="W3" s="254"/>
      <c r="X3" s="279" t="s">
        <v>102</v>
      </c>
      <c r="Y3" s="280"/>
      <c r="Z3" s="281"/>
      <c r="AA3" s="31" t="s">
        <v>6</v>
      </c>
    </row>
    <row r="4" spans="1:27" ht="21.75" customHeight="1">
      <c r="A4" s="249">
        <f>'6-2水門・樋門・樋管調書'!A4</f>
        <v>0</v>
      </c>
      <c r="B4" s="250"/>
      <c r="C4" s="250"/>
      <c r="D4" s="250"/>
      <c r="E4" s="250"/>
      <c r="F4" s="250"/>
      <c r="G4" s="237">
        <f>'6-2水門・樋門・樋管調書'!G4</f>
        <v>0</v>
      </c>
      <c r="H4" s="237"/>
      <c r="I4" s="237"/>
      <c r="J4" s="237"/>
      <c r="K4" s="237"/>
      <c r="L4" s="237">
        <f>'6-2水門・樋門・樋管調書'!L4</f>
        <v>0</v>
      </c>
      <c r="M4" s="237"/>
      <c r="N4" s="237"/>
      <c r="O4" s="237">
        <f>'6-2水門・樋門・樋管調書'!O4</f>
        <v>0</v>
      </c>
      <c r="P4" s="237"/>
      <c r="Q4" s="237"/>
      <c r="R4" s="237"/>
      <c r="S4" s="237">
        <f>'6-2水門・樋門・樋管調書'!S4</f>
        <v>0</v>
      </c>
      <c r="T4" s="237"/>
      <c r="U4" s="237">
        <f>'6-2水門・樋門・樋管調書'!U4</f>
        <v>0</v>
      </c>
      <c r="V4" s="237"/>
      <c r="W4" s="237"/>
      <c r="X4" s="238">
        <f>'6-2水門・樋門・樋管調書'!X4</f>
        <v>0</v>
      </c>
      <c r="Y4" s="239"/>
      <c r="Z4" s="239"/>
      <c r="AA4" s="91">
        <f>'6-4水門・樋門・樋管構造図'!T4+1</f>
        <v>4</v>
      </c>
    </row>
    <row r="5" spans="1:27" ht="21.75" customHeight="1">
      <c r="A5" s="32"/>
      <c r="B5" s="33"/>
      <c r="C5" s="33"/>
      <c r="D5" s="45" t="s">
        <v>113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45" t="s">
        <v>114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1"/>
    </row>
    <row r="6" spans="1:27" ht="21.75" customHeight="1">
      <c r="A6" s="34"/>
      <c r="B6" s="35"/>
      <c r="C6" s="35"/>
      <c r="D6" s="263"/>
      <c r="E6" s="264"/>
      <c r="F6" s="264"/>
      <c r="G6" s="264"/>
      <c r="H6" s="264"/>
      <c r="I6" s="264"/>
      <c r="J6" s="264"/>
      <c r="K6" s="264"/>
      <c r="L6" s="264"/>
      <c r="M6" s="265"/>
      <c r="N6" s="35"/>
      <c r="O6" s="35"/>
      <c r="P6" s="271"/>
      <c r="Q6" s="272"/>
      <c r="R6" s="272"/>
      <c r="S6" s="272"/>
      <c r="T6" s="272"/>
      <c r="U6" s="272"/>
      <c r="V6" s="272"/>
      <c r="W6" s="272"/>
      <c r="X6" s="272"/>
      <c r="Y6" s="272"/>
      <c r="Z6" s="273"/>
      <c r="AA6" s="36"/>
    </row>
    <row r="7" spans="1:27" ht="21.75" customHeight="1">
      <c r="A7" s="34"/>
      <c r="B7" s="35"/>
      <c r="C7" s="35"/>
      <c r="D7" s="266"/>
      <c r="E7" s="244"/>
      <c r="F7" s="244"/>
      <c r="G7" s="244"/>
      <c r="H7" s="244"/>
      <c r="I7" s="244"/>
      <c r="J7" s="244"/>
      <c r="K7" s="244"/>
      <c r="L7" s="244"/>
      <c r="M7" s="267"/>
      <c r="N7" s="35"/>
      <c r="O7" s="35"/>
      <c r="P7" s="274"/>
      <c r="Q7" s="244"/>
      <c r="R7" s="244"/>
      <c r="S7" s="244"/>
      <c r="T7" s="244"/>
      <c r="U7" s="244"/>
      <c r="V7" s="244"/>
      <c r="W7" s="244"/>
      <c r="X7" s="244"/>
      <c r="Y7" s="244"/>
      <c r="Z7" s="275"/>
      <c r="AA7" s="36"/>
    </row>
    <row r="8" spans="1:27" ht="21.75" customHeight="1">
      <c r="A8" s="34"/>
      <c r="B8" s="35"/>
      <c r="C8" s="35"/>
      <c r="D8" s="266"/>
      <c r="E8" s="244"/>
      <c r="F8" s="244"/>
      <c r="G8" s="244"/>
      <c r="H8" s="244"/>
      <c r="I8" s="244"/>
      <c r="J8" s="244"/>
      <c r="K8" s="244"/>
      <c r="L8" s="244"/>
      <c r="M8" s="267"/>
      <c r="N8" s="35"/>
      <c r="O8" s="35"/>
      <c r="P8" s="274"/>
      <c r="Q8" s="244"/>
      <c r="R8" s="244"/>
      <c r="S8" s="244"/>
      <c r="T8" s="244"/>
      <c r="U8" s="244"/>
      <c r="V8" s="244"/>
      <c r="W8" s="244"/>
      <c r="X8" s="244"/>
      <c r="Y8" s="244"/>
      <c r="Z8" s="275"/>
      <c r="AA8" s="36"/>
    </row>
    <row r="9" spans="1:27" ht="15" customHeight="1">
      <c r="A9" s="34"/>
      <c r="B9" s="35"/>
      <c r="C9" s="35"/>
      <c r="D9" s="266"/>
      <c r="E9" s="244"/>
      <c r="F9" s="244"/>
      <c r="G9" s="244"/>
      <c r="H9" s="244"/>
      <c r="I9" s="244"/>
      <c r="J9" s="244"/>
      <c r="K9" s="244"/>
      <c r="L9" s="244"/>
      <c r="M9" s="267"/>
      <c r="N9" s="35"/>
      <c r="O9" s="35"/>
      <c r="P9" s="274"/>
      <c r="Q9" s="244"/>
      <c r="R9" s="244"/>
      <c r="S9" s="244"/>
      <c r="T9" s="244"/>
      <c r="U9" s="244"/>
      <c r="V9" s="244"/>
      <c r="W9" s="244"/>
      <c r="X9" s="244"/>
      <c r="Y9" s="244"/>
      <c r="Z9" s="275"/>
      <c r="AA9" s="36"/>
    </row>
    <row r="10" spans="1:27" ht="15" customHeight="1">
      <c r="A10" s="34"/>
      <c r="B10" s="35"/>
      <c r="C10" s="35"/>
      <c r="D10" s="266"/>
      <c r="E10" s="244"/>
      <c r="F10" s="244"/>
      <c r="G10" s="244"/>
      <c r="H10" s="244"/>
      <c r="I10" s="244"/>
      <c r="J10" s="244"/>
      <c r="K10" s="244"/>
      <c r="L10" s="244"/>
      <c r="M10" s="267"/>
      <c r="N10" s="35"/>
      <c r="O10" s="35"/>
      <c r="P10" s="274"/>
      <c r="Q10" s="244"/>
      <c r="R10" s="244"/>
      <c r="S10" s="244"/>
      <c r="T10" s="244"/>
      <c r="U10" s="244"/>
      <c r="V10" s="244"/>
      <c r="W10" s="244"/>
      <c r="X10" s="244"/>
      <c r="Y10" s="244"/>
      <c r="Z10" s="275"/>
      <c r="AA10" s="36"/>
    </row>
    <row r="11" spans="1:27" ht="21.75" customHeight="1">
      <c r="A11" s="34"/>
      <c r="B11" s="35"/>
      <c r="C11" s="35"/>
      <c r="D11" s="266"/>
      <c r="E11" s="244"/>
      <c r="F11" s="244"/>
      <c r="G11" s="244"/>
      <c r="H11" s="244"/>
      <c r="I11" s="244"/>
      <c r="J11" s="244"/>
      <c r="K11" s="244"/>
      <c r="L11" s="244"/>
      <c r="M11" s="267"/>
      <c r="N11" s="35"/>
      <c r="O11" s="35"/>
      <c r="P11" s="274"/>
      <c r="Q11" s="244"/>
      <c r="R11" s="244"/>
      <c r="S11" s="244"/>
      <c r="T11" s="244"/>
      <c r="U11" s="244"/>
      <c r="V11" s="244"/>
      <c r="W11" s="244"/>
      <c r="X11" s="244"/>
      <c r="Y11" s="244"/>
      <c r="Z11" s="275"/>
      <c r="AA11" s="36"/>
    </row>
    <row r="12" spans="1:27" ht="21.75" customHeight="1">
      <c r="A12" s="34"/>
      <c r="B12" s="35"/>
      <c r="C12" s="35"/>
      <c r="D12" s="266"/>
      <c r="E12" s="244"/>
      <c r="F12" s="244"/>
      <c r="G12" s="244"/>
      <c r="H12" s="244"/>
      <c r="I12" s="244"/>
      <c r="J12" s="244"/>
      <c r="K12" s="244"/>
      <c r="L12" s="244"/>
      <c r="M12" s="267"/>
      <c r="N12" s="35"/>
      <c r="O12" s="35"/>
      <c r="P12" s="274"/>
      <c r="Q12" s="244"/>
      <c r="R12" s="244"/>
      <c r="S12" s="244"/>
      <c r="T12" s="244"/>
      <c r="U12" s="244"/>
      <c r="V12" s="244"/>
      <c r="W12" s="244"/>
      <c r="X12" s="244"/>
      <c r="Y12" s="244"/>
      <c r="Z12" s="275"/>
      <c r="AA12" s="36"/>
    </row>
    <row r="13" spans="1:27" ht="21.75" customHeight="1">
      <c r="A13" s="34"/>
      <c r="B13" s="35"/>
      <c r="C13" s="35"/>
      <c r="D13" s="266"/>
      <c r="E13" s="244"/>
      <c r="F13" s="244"/>
      <c r="G13" s="244"/>
      <c r="H13" s="244"/>
      <c r="I13" s="244"/>
      <c r="J13" s="244"/>
      <c r="K13" s="244"/>
      <c r="L13" s="244"/>
      <c r="M13" s="267"/>
      <c r="N13" s="35"/>
      <c r="O13" s="35"/>
      <c r="P13" s="274"/>
      <c r="Q13" s="244"/>
      <c r="R13" s="244"/>
      <c r="S13" s="244"/>
      <c r="T13" s="244"/>
      <c r="U13" s="244"/>
      <c r="V13" s="244"/>
      <c r="W13" s="244"/>
      <c r="X13" s="244"/>
      <c r="Y13" s="244"/>
      <c r="Z13" s="275"/>
      <c r="AA13" s="36"/>
    </row>
    <row r="14" spans="1:27" ht="21.75" customHeight="1">
      <c r="A14" s="34"/>
      <c r="B14" s="35"/>
      <c r="C14" s="35"/>
      <c r="D14" s="266"/>
      <c r="E14" s="244"/>
      <c r="F14" s="244"/>
      <c r="G14" s="244"/>
      <c r="H14" s="244"/>
      <c r="I14" s="244"/>
      <c r="J14" s="244"/>
      <c r="K14" s="244"/>
      <c r="L14" s="244"/>
      <c r="M14" s="267"/>
      <c r="N14" s="35"/>
      <c r="O14" s="35"/>
      <c r="P14" s="274"/>
      <c r="Q14" s="244"/>
      <c r="R14" s="244"/>
      <c r="S14" s="244"/>
      <c r="T14" s="244"/>
      <c r="U14" s="244"/>
      <c r="V14" s="244"/>
      <c r="W14" s="244"/>
      <c r="X14" s="244"/>
      <c r="Y14" s="244"/>
      <c r="Z14" s="275"/>
      <c r="AA14" s="36"/>
    </row>
    <row r="15" spans="1:27" ht="21.75" customHeight="1">
      <c r="A15" s="34"/>
      <c r="B15" s="35"/>
      <c r="C15" s="35"/>
      <c r="D15" s="266"/>
      <c r="E15" s="244"/>
      <c r="F15" s="244"/>
      <c r="G15" s="244"/>
      <c r="H15" s="244"/>
      <c r="I15" s="244"/>
      <c r="J15" s="244"/>
      <c r="K15" s="244"/>
      <c r="L15" s="244"/>
      <c r="M15" s="267"/>
      <c r="N15" s="35"/>
      <c r="O15" s="35"/>
      <c r="P15" s="274"/>
      <c r="Q15" s="244"/>
      <c r="R15" s="244"/>
      <c r="S15" s="244"/>
      <c r="T15" s="244"/>
      <c r="U15" s="244"/>
      <c r="V15" s="244"/>
      <c r="W15" s="244"/>
      <c r="X15" s="244"/>
      <c r="Y15" s="244"/>
      <c r="Z15" s="275"/>
      <c r="AA15" s="36"/>
    </row>
    <row r="16" spans="1:27" ht="21.75" customHeight="1">
      <c r="A16" s="34"/>
      <c r="B16" s="35"/>
      <c r="C16" s="35"/>
      <c r="D16" s="268"/>
      <c r="E16" s="269"/>
      <c r="F16" s="269"/>
      <c r="G16" s="269"/>
      <c r="H16" s="269"/>
      <c r="I16" s="269"/>
      <c r="J16" s="269"/>
      <c r="K16" s="269"/>
      <c r="L16" s="269"/>
      <c r="M16" s="270"/>
      <c r="N16" s="40"/>
      <c r="O16" s="35"/>
      <c r="P16" s="276"/>
      <c r="Q16" s="277"/>
      <c r="R16" s="277"/>
      <c r="S16" s="277"/>
      <c r="T16" s="277"/>
      <c r="U16" s="277"/>
      <c r="V16" s="277"/>
      <c r="W16" s="277"/>
      <c r="X16" s="277"/>
      <c r="Y16" s="277"/>
      <c r="Z16" s="278"/>
      <c r="AA16" s="41"/>
    </row>
    <row r="17" spans="1:27" ht="21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</row>
    <row r="18" spans="1:27" ht="21.75" customHeight="1">
      <c r="A18" s="34"/>
      <c r="B18" s="35"/>
      <c r="C18" s="35"/>
      <c r="D18" s="45" t="s">
        <v>111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5" t="s">
        <v>112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</row>
    <row r="19" spans="1:27" ht="21.75" customHeight="1">
      <c r="A19" s="34"/>
      <c r="B19" s="35"/>
      <c r="C19" s="35"/>
      <c r="D19" s="263"/>
      <c r="E19" s="264"/>
      <c r="F19" s="264"/>
      <c r="G19" s="264"/>
      <c r="H19" s="264"/>
      <c r="I19" s="264"/>
      <c r="J19" s="264"/>
      <c r="K19" s="264"/>
      <c r="L19" s="264"/>
      <c r="M19" s="265"/>
      <c r="N19" s="35"/>
      <c r="O19" s="35"/>
      <c r="P19" s="263"/>
      <c r="Q19" s="264"/>
      <c r="R19" s="264"/>
      <c r="S19" s="264"/>
      <c r="T19" s="264"/>
      <c r="U19" s="264"/>
      <c r="V19" s="264"/>
      <c r="W19" s="264"/>
      <c r="X19" s="264"/>
      <c r="Y19" s="264"/>
      <c r="Z19" s="265"/>
      <c r="AA19" s="36"/>
    </row>
    <row r="20" spans="1:27" ht="21.75" customHeight="1">
      <c r="A20" s="34"/>
      <c r="B20" s="35"/>
      <c r="C20" s="35"/>
      <c r="D20" s="266"/>
      <c r="E20" s="244"/>
      <c r="F20" s="244"/>
      <c r="G20" s="244"/>
      <c r="H20" s="244"/>
      <c r="I20" s="244"/>
      <c r="J20" s="244"/>
      <c r="K20" s="244"/>
      <c r="L20" s="244"/>
      <c r="M20" s="267"/>
      <c r="N20" s="35"/>
      <c r="O20" s="35"/>
      <c r="P20" s="266"/>
      <c r="Q20" s="244"/>
      <c r="R20" s="244"/>
      <c r="S20" s="244"/>
      <c r="T20" s="244"/>
      <c r="U20" s="244"/>
      <c r="V20" s="244"/>
      <c r="W20" s="244"/>
      <c r="X20" s="244"/>
      <c r="Y20" s="244"/>
      <c r="Z20" s="267"/>
      <c r="AA20" s="36"/>
    </row>
    <row r="21" spans="1:27" ht="21.75" customHeight="1">
      <c r="A21" s="34"/>
      <c r="B21" s="35"/>
      <c r="C21" s="35"/>
      <c r="D21" s="266"/>
      <c r="E21" s="244"/>
      <c r="F21" s="244"/>
      <c r="G21" s="244"/>
      <c r="H21" s="244"/>
      <c r="I21" s="244"/>
      <c r="J21" s="244"/>
      <c r="K21" s="244"/>
      <c r="L21" s="244"/>
      <c r="M21" s="267"/>
      <c r="N21" s="35"/>
      <c r="O21" s="35"/>
      <c r="P21" s="266"/>
      <c r="Q21" s="244"/>
      <c r="R21" s="244"/>
      <c r="S21" s="244"/>
      <c r="T21" s="244"/>
      <c r="U21" s="244"/>
      <c r="V21" s="244"/>
      <c r="W21" s="244"/>
      <c r="X21" s="244"/>
      <c r="Y21" s="244"/>
      <c r="Z21" s="267"/>
      <c r="AA21" s="36"/>
    </row>
    <row r="22" spans="1:27" ht="21.75" customHeight="1">
      <c r="A22" s="34"/>
      <c r="B22" s="35"/>
      <c r="C22" s="35"/>
      <c r="D22" s="266"/>
      <c r="E22" s="244"/>
      <c r="F22" s="244"/>
      <c r="G22" s="244"/>
      <c r="H22" s="244"/>
      <c r="I22" s="244"/>
      <c r="J22" s="244"/>
      <c r="K22" s="244"/>
      <c r="L22" s="244"/>
      <c r="M22" s="267"/>
      <c r="N22" s="35"/>
      <c r="O22" s="35"/>
      <c r="P22" s="266"/>
      <c r="Q22" s="244"/>
      <c r="R22" s="244"/>
      <c r="S22" s="244"/>
      <c r="T22" s="244"/>
      <c r="U22" s="244"/>
      <c r="V22" s="244"/>
      <c r="W22" s="244"/>
      <c r="X22" s="244"/>
      <c r="Y22" s="244"/>
      <c r="Z22" s="267"/>
      <c r="AA22" s="36"/>
    </row>
    <row r="23" spans="1:27" ht="21.75" customHeight="1">
      <c r="A23" s="34"/>
      <c r="B23" s="35"/>
      <c r="C23" s="35"/>
      <c r="D23" s="266"/>
      <c r="E23" s="244"/>
      <c r="F23" s="244"/>
      <c r="G23" s="244"/>
      <c r="H23" s="244"/>
      <c r="I23" s="244"/>
      <c r="J23" s="244"/>
      <c r="K23" s="244"/>
      <c r="L23" s="244"/>
      <c r="M23" s="267"/>
      <c r="N23" s="35"/>
      <c r="O23" s="35"/>
      <c r="P23" s="266"/>
      <c r="Q23" s="244"/>
      <c r="R23" s="244"/>
      <c r="S23" s="244"/>
      <c r="T23" s="244"/>
      <c r="U23" s="244"/>
      <c r="V23" s="244"/>
      <c r="W23" s="244"/>
      <c r="X23" s="244"/>
      <c r="Y23" s="244"/>
      <c r="Z23" s="267"/>
      <c r="AA23" s="36"/>
    </row>
    <row r="24" spans="1:27" ht="21.75" customHeight="1">
      <c r="A24" s="34"/>
      <c r="B24" s="35"/>
      <c r="C24" s="35"/>
      <c r="D24" s="266"/>
      <c r="E24" s="244"/>
      <c r="F24" s="244"/>
      <c r="G24" s="244"/>
      <c r="H24" s="244"/>
      <c r="I24" s="244"/>
      <c r="J24" s="244"/>
      <c r="K24" s="244"/>
      <c r="L24" s="244"/>
      <c r="M24" s="267"/>
      <c r="N24" s="35"/>
      <c r="O24" s="35"/>
      <c r="P24" s="266"/>
      <c r="Q24" s="244"/>
      <c r="R24" s="244"/>
      <c r="S24" s="244"/>
      <c r="T24" s="244"/>
      <c r="U24" s="244"/>
      <c r="V24" s="244"/>
      <c r="W24" s="244"/>
      <c r="X24" s="244"/>
      <c r="Y24" s="244"/>
      <c r="Z24" s="267"/>
      <c r="AA24" s="36"/>
    </row>
    <row r="25" spans="1:27" ht="21.75" customHeight="1">
      <c r="A25" s="34"/>
      <c r="B25" s="35"/>
      <c r="C25" s="35"/>
      <c r="D25" s="266"/>
      <c r="E25" s="244"/>
      <c r="F25" s="244"/>
      <c r="G25" s="244"/>
      <c r="H25" s="244"/>
      <c r="I25" s="244"/>
      <c r="J25" s="244"/>
      <c r="K25" s="244"/>
      <c r="L25" s="244"/>
      <c r="M25" s="267"/>
      <c r="N25" s="35"/>
      <c r="O25" s="35"/>
      <c r="P25" s="266"/>
      <c r="Q25" s="244"/>
      <c r="R25" s="244"/>
      <c r="S25" s="244"/>
      <c r="T25" s="244"/>
      <c r="U25" s="244"/>
      <c r="V25" s="244"/>
      <c r="W25" s="244"/>
      <c r="X25" s="244"/>
      <c r="Y25" s="244"/>
      <c r="Z25" s="267"/>
      <c r="AA25" s="36"/>
    </row>
    <row r="26" spans="1:27" ht="21.75" customHeight="1">
      <c r="A26" s="34"/>
      <c r="B26" s="35"/>
      <c r="C26" s="35"/>
      <c r="D26" s="266"/>
      <c r="E26" s="244"/>
      <c r="F26" s="244"/>
      <c r="G26" s="244"/>
      <c r="H26" s="244"/>
      <c r="I26" s="244"/>
      <c r="J26" s="244"/>
      <c r="K26" s="244"/>
      <c r="L26" s="244"/>
      <c r="M26" s="267"/>
      <c r="N26" s="35"/>
      <c r="O26" s="35"/>
      <c r="P26" s="266"/>
      <c r="Q26" s="244"/>
      <c r="R26" s="244"/>
      <c r="S26" s="244"/>
      <c r="T26" s="244"/>
      <c r="U26" s="244"/>
      <c r="V26" s="244"/>
      <c r="W26" s="244"/>
      <c r="X26" s="244"/>
      <c r="Y26" s="244"/>
      <c r="Z26" s="267"/>
      <c r="AA26" s="36"/>
    </row>
    <row r="27" spans="1:30" ht="21.75" customHeight="1">
      <c r="A27" s="34"/>
      <c r="B27" s="35"/>
      <c r="C27" s="35"/>
      <c r="D27" s="266"/>
      <c r="E27" s="244"/>
      <c r="F27" s="244"/>
      <c r="G27" s="244"/>
      <c r="H27" s="244"/>
      <c r="I27" s="244"/>
      <c r="J27" s="244"/>
      <c r="K27" s="244"/>
      <c r="L27" s="244"/>
      <c r="M27" s="267"/>
      <c r="N27" s="35"/>
      <c r="O27" s="35"/>
      <c r="P27" s="266"/>
      <c r="Q27" s="244"/>
      <c r="R27" s="244"/>
      <c r="S27" s="244"/>
      <c r="T27" s="244"/>
      <c r="U27" s="244"/>
      <c r="V27" s="244"/>
      <c r="W27" s="244"/>
      <c r="X27" s="244"/>
      <c r="Y27" s="244"/>
      <c r="Z27" s="267"/>
      <c r="AA27" s="36"/>
      <c r="AB27" s="17"/>
      <c r="AC27" s="17"/>
      <c r="AD27" s="17"/>
    </row>
    <row r="28" spans="1:30" ht="21.75" customHeight="1">
      <c r="A28" s="34"/>
      <c r="B28" s="35"/>
      <c r="C28" s="35"/>
      <c r="D28" s="266"/>
      <c r="E28" s="244"/>
      <c r="F28" s="244"/>
      <c r="G28" s="244"/>
      <c r="H28" s="244"/>
      <c r="I28" s="244"/>
      <c r="J28" s="244"/>
      <c r="K28" s="244"/>
      <c r="L28" s="244"/>
      <c r="M28" s="267"/>
      <c r="N28" s="35"/>
      <c r="O28" s="35"/>
      <c r="P28" s="266"/>
      <c r="Q28" s="244"/>
      <c r="R28" s="244"/>
      <c r="S28" s="244"/>
      <c r="T28" s="244"/>
      <c r="U28" s="244"/>
      <c r="V28" s="244"/>
      <c r="W28" s="244"/>
      <c r="X28" s="244"/>
      <c r="Y28" s="244"/>
      <c r="Z28" s="267"/>
      <c r="AA28" s="36"/>
      <c r="AB28" s="17"/>
      <c r="AC28" s="17"/>
      <c r="AD28" s="17"/>
    </row>
    <row r="29" spans="1:27" ht="21.75" customHeight="1">
      <c r="A29" s="34"/>
      <c r="B29" s="35"/>
      <c r="C29" s="35"/>
      <c r="D29" s="268"/>
      <c r="E29" s="269"/>
      <c r="F29" s="269"/>
      <c r="G29" s="269"/>
      <c r="H29" s="269"/>
      <c r="I29" s="269"/>
      <c r="J29" s="269"/>
      <c r="K29" s="269"/>
      <c r="L29" s="269"/>
      <c r="M29" s="270"/>
      <c r="N29" s="35"/>
      <c r="O29" s="35"/>
      <c r="P29" s="268"/>
      <c r="Q29" s="269"/>
      <c r="R29" s="269"/>
      <c r="S29" s="269"/>
      <c r="T29" s="269"/>
      <c r="U29" s="269"/>
      <c r="V29" s="269"/>
      <c r="W29" s="269"/>
      <c r="X29" s="269"/>
      <c r="Y29" s="269"/>
      <c r="Z29" s="270"/>
      <c r="AA29" s="41"/>
    </row>
    <row r="30" spans="1:27" ht="21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1:27" ht="21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</row>
    <row r="32" spans="1:27" ht="21.7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1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5" ht="13.5">
      <c r="A35" s="30"/>
      <c r="B35" s="30"/>
      <c r="C35" s="30"/>
      <c r="D35" s="30"/>
      <c r="E35" s="30"/>
    </row>
    <row r="36" spans="1:5" ht="13.5">
      <c r="A36" s="30"/>
      <c r="B36" s="30"/>
      <c r="C36" s="30"/>
      <c r="D36" s="30"/>
      <c r="E36" s="30"/>
    </row>
  </sheetData>
  <mergeCells count="19">
    <mergeCell ref="O4:R4"/>
    <mergeCell ref="A1:AA1"/>
    <mergeCell ref="A3:F3"/>
    <mergeCell ref="G3:K3"/>
    <mergeCell ref="L3:N3"/>
    <mergeCell ref="O3:R3"/>
    <mergeCell ref="S3:T3"/>
    <mergeCell ref="U3:W3"/>
    <mergeCell ref="X3:Z3"/>
    <mergeCell ref="D19:M29"/>
    <mergeCell ref="P19:Z29"/>
    <mergeCell ref="S4:T4"/>
    <mergeCell ref="U4:W4"/>
    <mergeCell ref="X4:Z4"/>
    <mergeCell ref="D6:M16"/>
    <mergeCell ref="P6:Z16"/>
    <mergeCell ref="A4:F4"/>
    <mergeCell ref="G4:K4"/>
    <mergeCell ref="L4:N4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23"/>
  <sheetViews>
    <sheetView zoomScale="75" zoomScaleNormal="75" workbookViewId="0" topLeftCell="A1">
      <selection activeCell="A1" sqref="A1:M1"/>
    </sheetView>
  </sheetViews>
  <sheetFormatPr defaultColWidth="9.00390625" defaultRowHeight="27" customHeight="1"/>
  <cols>
    <col min="1" max="1" width="10.375" style="69" customWidth="1"/>
    <col min="2" max="2" width="12.625" style="69" customWidth="1"/>
    <col min="3" max="3" width="14.125" style="69" customWidth="1"/>
    <col min="4" max="4" width="7.625" style="69" hidden="1" customWidth="1"/>
    <col min="5" max="5" width="10.00390625" style="69" hidden="1" customWidth="1"/>
    <col min="6" max="6" width="14.625" style="69" customWidth="1"/>
    <col min="7" max="7" width="18.75390625" style="69" customWidth="1"/>
    <col min="8" max="8" width="23.625" style="69" customWidth="1"/>
    <col min="9" max="9" width="12.50390625" style="69" customWidth="1"/>
    <col min="10" max="10" width="18.625" style="69" hidden="1" customWidth="1"/>
    <col min="11" max="11" width="8.625" style="69" hidden="1" customWidth="1"/>
    <col min="12" max="12" width="15.125" style="69" customWidth="1"/>
    <col min="13" max="13" width="18.125" style="69" customWidth="1"/>
    <col min="14" max="16384" width="9.00390625" style="69" customWidth="1"/>
  </cols>
  <sheetData>
    <row r="1" spans="1:13" ht="18.75">
      <c r="A1" s="284" t="s">
        <v>169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2:65" s="80" customFormat="1" ht="14.25">
      <c r="B2" s="81" t="s">
        <v>117</v>
      </c>
      <c r="C2" s="93">
        <f>'6-2水門・樋門・樋管調書'!G4</f>
        <v>0</v>
      </c>
      <c r="D2" s="81" t="s">
        <v>118</v>
      </c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</row>
    <row r="3" spans="2:65" s="80" customFormat="1" ht="14.25">
      <c r="B3" s="81" t="s">
        <v>119</v>
      </c>
      <c r="C3" s="94">
        <f>'6-2水門・樋門・樋管調書'!F12</f>
        <v>0</v>
      </c>
      <c r="D3" s="83" t="s">
        <v>138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</row>
    <row r="4" spans="2:65" s="80" customFormat="1" ht="14.25">
      <c r="B4" s="81" t="s">
        <v>120</v>
      </c>
      <c r="C4" s="94">
        <f>'6-2水門・樋門・樋管調書'!L6</f>
        <v>0</v>
      </c>
      <c r="D4" s="83">
        <v>2006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</row>
    <row r="5" spans="2:65" s="80" customFormat="1" ht="14.25">
      <c r="B5" s="282"/>
      <c r="C5" s="282"/>
      <c r="D5" s="84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</row>
    <row r="6" spans="1:66" s="80" customFormat="1" ht="15" thickBot="1">
      <c r="A6" s="80" t="s">
        <v>159</v>
      </c>
      <c r="B6" s="283"/>
      <c r="C6" s="283"/>
      <c r="D6" s="84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0" t="s">
        <v>121</v>
      </c>
    </row>
    <row r="7" spans="1:13" s="89" customFormat="1" ht="27" customHeight="1" thickBot="1">
      <c r="A7" s="85" t="s">
        <v>122</v>
      </c>
      <c r="B7" s="86" t="s">
        <v>117</v>
      </c>
      <c r="C7" s="87" t="s">
        <v>123</v>
      </c>
      <c r="D7" s="87" t="s">
        <v>124</v>
      </c>
      <c r="E7" s="87" t="s">
        <v>125</v>
      </c>
      <c r="F7" s="87" t="s">
        <v>126</v>
      </c>
      <c r="G7" s="87" t="s">
        <v>127</v>
      </c>
      <c r="H7" s="87" t="s">
        <v>128</v>
      </c>
      <c r="I7" s="87" t="s">
        <v>139</v>
      </c>
      <c r="J7" s="87" t="s">
        <v>129</v>
      </c>
      <c r="K7" s="87" t="s">
        <v>130</v>
      </c>
      <c r="L7" s="87" t="s">
        <v>131</v>
      </c>
      <c r="M7" s="88" t="s">
        <v>132</v>
      </c>
    </row>
    <row r="8" spans="1:13" ht="27" customHeight="1" thickTop="1">
      <c r="A8" s="64"/>
      <c r="B8" s="65"/>
      <c r="C8" s="65"/>
      <c r="D8" s="65"/>
      <c r="E8" s="65"/>
      <c r="F8" s="65"/>
      <c r="G8" s="65"/>
      <c r="H8" s="65"/>
      <c r="I8" s="66"/>
      <c r="J8" s="67"/>
      <c r="K8" s="67"/>
      <c r="L8" s="66"/>
      <c r="M8" s="68"/>
    </row>
    <row r="9" spans="1:13" ht="27" customHeight="1">
      <c r="A9" s="64"/>
      <c r="B9" s="65"/>
      <c r="C9" s="65"/>
      <c r="D9" s="65"/>
      <c r="E9" s="65"/>
      <c r="F9" s="65"/>
      <c r="G9" s="65"/>
      <c r="H9" s="65"/>
      <c r="I9" s="70"/>
      <c r="J9" s="65"/>
      <c r="K9" s="65"/>
      <c r="L9" s="70"/>
      <c r="M9" s="68"/>
    </row>
    <row r="10" spans="1:13" ht="27" customHeight="1">
      <c r="A10" s="64"/>
      <c r="B10" s="65"/>
      <c r="C10" s="65"/>
      <c r="D10" s="65"/>
      <c r="E10" s="65"/>
      <c r="F10" s="65"/>
      <c r="G10" s="65"/>
      <c r="H10" s="65"/>
      <c r="I10" s="70"/>
      <c r="J10" s="65"/>
      <c r="K10" s="65"/>
      <c r="L10" s="70"/>
      <c r="M10" s="68"/>
    </row>
    <row r="11" spans="1:13" ht="27" customHeight="1">
      <c r="A11" s="64"/>
      <c r="B11" s="65"/>
      <c r="C11" s="65"/>
      <c r="D11" s="65"/>
      <c r="E11" s="65"/>
      <c r="F11" s="65"/>
      <c r="G11" s="65"/>
      <c r="H11" s="65"/>
      <c r="I11" s="70"/>
      <c r="J11" s="65"/>
      <c r="K11" s="65"/>
      <c r="L11" s="70"/>
      <c r="M11" s="68"/>
    </row>
    <row r="12" spans="1:13" ht="27" customHeight="1">
      <c r="A12" s="64"/>
      <c r="B12" s="65"/>
      <c r="C12" s="65"/>
      <c r="D12" s="65"/>
      <c r="E12" s="65"/>
      <c r="F12" s="65"/>
      <c r="G12" s="65"/>
      <c r="H12" s="65"/>
      <c r="I12" s="70"/>
      <c r="J12" s="65"/>
      <c r="K12" s="65"/>
      <c r="L12" s="70"/>
      <c r="M12" s="68"/>
    </row>
    <row r="13" spans="1:13" ht="27" customHeight="1">
      <c r="A13" s="71"/>
      <c r="B13" s="72"/>
      <c r="C13" s="72"/>
      <c r="D13" s="72"/>
      <c r="E13" s="72"/>
      <c r="F13" s="72"/>
      <c r="G13" s="72"/>
      <c r="H13" s="72"/>
      <c r="I13" s="73"/>
      <c r="J13" s="72"/>
      <c r="K13" s="72"/>
      <c r="L13" s="73"/>
      <c r="M13" s="74"/>
    </row>
    <row r="14" spans="1:13" ht="27" customHeight="1">
      <c r="A14" s="71"/>
      <c r="B14" s="72"/>
      <c r="C14" s="72"/>
      <c r="D14" s="72"/>
      <c r="E14" s="72"/>
      <c r="F14" s="72"/>
      <c r="G14" s="72"/>
      <c r="H14" s="72"/>
      <c r="I14" s="73"/>
      <c r="J14" s="72"/>
      <c r="K14" s="72"/>
      <c r="L14" s="73"/>
      <c r="M14" s="74"/>
    </row>
    <row r="15" spans="1:13" ht="27" customHeight="1">
      <c r="A15" s="71"/>
      <c r="B15" s="72"/>
      <c r="C15" s="72"/>
      <c r="D15" s="72"/>
      <c r="E15" s="72"/>
      <c r="F15" s="72"/>
      <c r="G15" s="72"/>
      <c r="H15" s="72"/>
      <c r="I15" s="73"/>
      <c r="J15" s="72"/>
      <c r="K15" s="72"/>
      <c r="L15" s="73"/>
      <c r="M15" s="74"/>
    </row>
    <row r="16" spans="1:13" ht="27" customHeight="1">
      <c r="A16" s="71"/>
      <c r="B16" s="72"/>
      <c r="C16" s="72"/>
      <c r="D16" s="72"/>
      <c r="E16" s="72"/>
      <c r="F16" s="72"/>
      <c r="G16" s="72"/>
      <c r="H16" s="72"/>
      <c r="I16" s="73"/>
      <c r="J16" s="72"/>
      <c r="K16" s="72"/>
      <c r="L16" s="73"/>
      <c r="M16" s="74"/>
    </row>
    <row r="17" spans="1:13" ht="27" customHeight="1">
      <c r="A17" s="71"/>
      <c r="B17" s="72"/>
      <c r="C17" s="72"/>
      <c r="D17" s="72"/>
      <c r="E17" s="72"/>
      <c r="F17" s="72"/>
      <c r="G17" s="72"/>
      <c r="H17" s="72"/>
      <c r="I17" s="73"/>
      <c r="J17" s="72"/>
      <c r="K17" s="72"/>
      <c r="L17" s="73"/>
      <c r="M17" s="74"/>
    </row>
    <row r="18" spans="1:13" ht="27" customHeight="1">
      <c r="A18" s="71"/>
      <c r="B18" s="72"/>
      <c r="C18" s="72"/>
      <c r="D18" s="72"/>
      <c r="E18" s="72"/>
      <c r="F18" s="72"/>
      <c r="G18" s="72"/>
      <c r="H18" s="72"/>
      <c r="I18" s="73"/>
      <c r="J18" s="72"/>
      <c r="K18" s="72"/>
      <c r="L18" s="73"/>
      <c r="M18" s="74"/>
    </row>
    <row r="19" spans="1:13" ht="27" customHeight="1">
      <c r="A19" s="71"/>
      <c r="B19" s="72"/>
      <c r="C19" s="72"/>
      <c r="D19" s="72"/>
      <c r="E19" s="72"/>
      <c r="F19" s="72"/>
      <c r="G19" s="72"/>
      <c r="H19" s="72"/>
      <c r="I19" s="73"/>
      <c r="J19" s="72"/>
      <c r="K19" s="72"/>
      <c r="L19" s="73"/>
      <c r="M19" s="74"/>
    </row>
    <row r="20" spans="1:13" ht="27" customHeight="1">
      <c r="A20" s="71"/>
      <c r="B20" s="72"/>
      <c r="C20" s="72"/>
      <c r="D20" s="72"/>
      <c r="E20" s="72"/>
      <c r="F20" s="72"/>
      <c r="G20" s="72"/>
      <c r="H20" s="72"/>
      <c r="I20" s="73"/>
      <c r="J20" s="72"/>
      <c r="K20" s="72"/>
      <c r="L20" s="73"/>
      <c r="M20" s="74"/>
    </row>
    <row r="21" spans="1:13" ht="27" customHeight="1">
      <c r="A21" s="71"/>
      <c r="B21" s="72"/>
      <c r="C21" s="72"/>
      <c r="D21" s="72"/>
      <c r="E21" s="72"/>
      <c r="F21" s="72"/>
      <c r="G21" s="72"/>
      <c r="H21" s="72"/>
      <c r="I21" s="73"/>
      <c r="J21" s="72"/>
      <c r="K21" s="72"/>
      <c r="L21" s="73"/>
      <c r="M21" s="74"/>
    </row>
    <row r="22" spans="1:13" ht="27" customHeight="1">
      <c r="A22" s="71"/>
      <c r="B22" s="72"/>
      <c r="C22" s="72"/>
      <c r="D22" s="72"/>
      <c r="E22" s="72"/>
      <c r="F22" s="72"/>
      <c r="G22" s="72"/>
      <c r="H22" s="72"/>
      <c r="I22" s="73"/>
      <c r="J22" s="72"/>
      <c r="K22" s="72"/>
      <c r="L22" s="73"/>
      <c r="M22" s="74"/>
    </row>
    <row r="23" spans="1:13" ht="27" customHeight="1" thickBot="1">
      <c r="A23" s="75"/>
      <c r="B23" s="76"/>
      <c r="C23" s="76"/>
      <c r="D23" s="76"/>
      <c r="E23" s="76"/>
      <c r="F23" s="76"/>
      <c r="G23" s="76"/>
      <c r="H23" s="76"/>
      <c r="I23" s="77"/>
      <c r="J23" s="76"/>
      <c r="K23" s="76"/>
      <c r="L23" s="77"/>
      <c r="M23" s="78"/>
    </row>
  </sheetData>
  <mergeCells count="3">
    <mergeCell ref="B5:C5"/>
    <mergeCell ref="B6:C6"/>
    <mergeCell ref="A1:M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232" t="s">
        <v>170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ht="13.5">
      <c r="A2" s="1" t="s">
        <v>160</v>
      </c>
    </row>
    <row r="3" spans="1:27" ht="21.75" customHeight="1">
      <c r="A3" s="251" t="s">
        <v>133</v>
      </c>
      <c r="B3" s="252"/>
      <c r="C3" s="252"/>
      <c r="D3" s="252"/>
      <c r="E3" s="252"/>
      <c r="F3" s="253"/>
      <c r="G3" s="254" t="s">
        <v>1</v>
      </c>
      <c r="H3" s="254"/>
      <c r="I3" s="254"/>
      <c r="J3" s="254"/>
      <c r="K3" s="254"/>
      <c r="L3" s="290" t="s">
        <v>2</v>
      </c>
      <c r="M3" s="290"/>
      <c r="N3" s="290"/>
      <c r="O3" s="254" t="s">
        <v>3</v>
      </c>
      <c r="P3" s="254"/>
      <c r="Q3" s="254"/>
      <c r="R3" s="254"/>
      <c r="S3" s="254" t="s">
        <v>4</v>
      </c>
      <c r="T3" s="254"/>
      <c r="U3" s="254" t="s">
        <v>137</v>
      </c>
      <c r="V3" s="254"/>
      <c r="W3" s="254"/>
      <c r="X3" s="254" t="s">
        <v>5</v>
      </c>
      <c r="Y3" s="254"/>
      <c r="Z3" s="254"/>
      <c r="AA3" s="31" t="s">
        <v>6</v>
      </c>
    </row>
    <row r="4" spans="1:27" ht="21.75" customHeight="1">
      <c r="A4" s="287">
        <f>'6-2水門・樋門・樋管調書'!L6</f>
        <v>0</v>
      </c>
      <c r="B4" s="288"/>
      <c r="C4" s="288"/>
      <c r="D4" s="288"/>
      <c r="E4" s="288"/>
      <c r="F4" s="288"/>
      <c r="G4" s="285">
        <f>'6-2水門・樋門・樋管調書'!G4:K4</f>
        <v>0</v>
      </c>
      <c r="H4" s="285"/>
      <c r="I4" s="285"/>
      <c r="J4" s="285"/>
      <c r="K4" s="285"/>
      <c r="L4" s="289">
        <f>'6-2水門・樋門・樋管調書'!L4:N4</f>
        <v>0</v>
      </c>
      <c r="M4" s="289"/>
      <c r="N4" s="289"/>
      <c r="O4" s="285">
        <f>'6-2水門・樋門・樋管調書'!O4:R4</f>
        <v>0</v>
      </c>
      <c r="P4" s="285"/>
      <c r="Q4" s="285"/>
      <c r="R4" s="285"/>
      <c r="S4" s="285">
        <f>'6-2水門・樋門・樋管調書'!S4:T4</f>
        <v>0</v>
      </c>
      <c r="T4" s="285"/>
      <c r="U4" s="285">
        <f>'6-2水門・樋門・樋管調書'!U4:W4</f>
        <v>0</v>
      </c>
      <c r="V4" s="285"/>
      <c r="W4" s="285"/>
      <c r="X4" s="238">
        <f>'6-2水門・樋門・樋管調書'!X4</f>
        <v>0</v>
      </c>
      <c r="Y4" s="239"/>
      <c r="Z4" s="239"/>
      <c r="AA4" s="95">
        <f>'6-5写真調書'!AA4+2</f>
        <v>6</v>
      </c>
    </row>
    <row r="5" spans="1:27" ht="21.75" customHeigh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2"/>
    </row>
    <row r="6" spans="1:27" ht="21.7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</row>
    <row r="7" spans="1:27" ht="21.75" customHeight="1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</row>
    <row r="8" spans="1:27" ht="21.75" customHeigh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</row>
    <row r="9" spans="1:27" ht="15" customHeight="1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</row>
    <row r="10" spans="1:27" ht="15" customHeight="1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5"/>
    </row>
    <row r="11" spans="1:27" ht="21.75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5"/>
    </row>
    <row r="12" spans="1:27" ht="21.75" customHeight="1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</row>
    <row r="13" spans="1:27" ht="21.75" customHeight="1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</row>
    <row r="14" spans="1:27" ht="21.75" customHeight="1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</row>
    <row r="15" spans="1:27" ht="21.75" customHeight="1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5"/>
    </row>
    <row r="16" spans="1:27" ht="21.75" customHeight="1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5"/>
    </row>
    <row r="17" spans="1:27" ht="21.75" customHeight="1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5"/>
    </row>
    <row r="18" spans="1:27" ht="21.75" customHeigh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5"/>
    </row>
    <row r="19" spans="1:27" ht="21.7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5"/>
    </row>
    <row r="20" spans="1:27" ht="21.75" customHeight="1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5"/>
    </row>
    <row r="21" spans="1:27" ht="21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</row>
    <row r="22" spans="1:27" ht="21.75" customHeight="1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</row>
    <row r="23" spans="1:27" ht="21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</row>
    <row r="24" spans="1:27" ht="21.75" customHeight="1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5"/>
    </row>
    <row r="25" spans="1:27" ht="21.7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5"/>
    </row>
    <row r="26" spans="1:27" ht="21.75" customHeight="1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5"/>
    </row>
    <row r="27" spans="1:30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/>
      <c r="AB27" s="17"/>
      <c r="AC27" s="17"/>
      <c r="AD27" s="17"/>
    </row>
    <row r="28" spans="1:30" ht="21.75" customHeight="1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  <c r="AB28" s="17"/>
      <c r="AC28" s="17"/>
      <c r="AD28" s="17"/>
    </row>
    <row r="29" spans="1:27" ht="21.75" customHeight="1">
      <c r="A29" s="243"/>
      <c r="B29" s="244"/>
      <c r="C29" s="244"/>
      <c r="D29" s="244"/>
      <c r="E29" s="244"/>
      <c r="F29" s="244"/>
      <c r="G29" s="244"/>
      <c r="H29" s="244"/>
      <c r="I29" s="286"/>
      <c r="J29" s="286"/>
      <c r="K29" s="286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5"/>
    </row>
    <row r="30" spans="1:27" ht="21.7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86"/>
      <c r="M30" s="286"/>
      <c r="N30" s="286"/>
      <c r="O30" s="286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5"/>
    </row>
    <row r="31" spans="1:27" ht="21.75" customHeigh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5"/>
    </row>
    <row r="32" spans="1:27" ht="21.75" customHeigh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8"/>
    </row>
    <row r="33" spans="1:1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5" ht="13.5">
      <c r="A35" s="30"/>
      <c r="B35" s="30"/>
      <c r="C35" s="30"/>
      <c r="D35" s="30"/>
      <c r="E35" s="30"/>
    </row>
    <row r="36" spans="1:5" ht="13.5">
      <c r="A36" s="30"/>
      <c r="B36" s="30"/>
      <c r="C36" s="30"/>
      <c r="D36" s="30"/>
      <c r="E36" s="30"/>
    </row>
  </sheetData>
  <mergeCells count="16">
    <mergeCell ref="A1:AA1"/>
    <mergeCell ref="A3:F3"/>
    <mergeCell ref="G3:K3"/>
    <mergeCell ref="L3:N3"/>
    <mergeCell ref="O3:R3"/>
    <mergeCell ref="S3:T3"/>
    <mergeCell ref="U3:W3"/>
    <mergeCell ref="X3:Z3"/>
    <mergeCell ref="S4:T4"/>
    <mergeCell ref="U4:W4"/>
    <mergeCell ref="X4:Z4"/>
    <mergeCell ref="A5:AA32"/>
    <mergeCell ref="A4:F4"/>
    <mergeCell ref="G4:K4"/>
    <mergeCell ref="L4:N4"/>
    <mergeCell ref="O4:R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75" zoomScaleNormal="75" workbookViewId="0" topLeftCell="A1">
      <selection activeCell="A1" sqref="A1:AA1"/>
    </sheetView>
  </sheetViews>
  <sheetFormatPr defaultColWidth="9.00390625" defaultRowHeight="13.5"/>
  <cols>
    <col min="1" max="2" width="3.625" style="1" customWidth="1"/>
    <col min="3" max="3" width="1.625" style="1" customWidth="1"/>
    <col min="4" max="4" width="3.625" style="1" customWidth="1"/>
    <col min="5" max="5" width="5.625" style="1" customWidth="1"/>
    <col min="6" max="6" width="2.125" style="1" customWidth="1"/>
    <col min="7" max="7" width="18.625" style="1" customWidth="1"/>
    <col min="8" max="9" width="3.625" style="1" customWidth="1"/>
    <col min="10" max="10" width="2.00390625" style="1" customWidth="1"/>
    <col min="11" max="11" width="10.625" style="1" customWidth="1"/>
    <col min="12" max="12" width="2.625" style="1" customWidth="1"/>
    <col min="13" max="14" width="11.625" style="1" customWidth="1"/>
    <col min="15" max="15" width="2.625" style="1" customWidth="1"/>
    <col min="16" max="17" width="3.625" style="1" customWidth="1"/>
    <col min="18" max="18" width="7.625" style="1" customWidth="1"/>
    <col min="19" max="19" width="5.00390625" style="1" customWidth="1"/>
    <col min="20" max="20" width="10.625" style="1" customWidth="1"/>
    <col min="21" max="21" width="3.625" style="1" customWidth="1"/>
    <col min="22" max="22" width="9.00390625" style="1" customWidth="1"/>
    <col min="23" max="24" width="1.625" style="1" customWidth="1"/>
    <col min="25" max="25" width="9.00390625" style="1" customWidth="1"/>
    <col min="26" max="26" width="5.50390625" style="1" customWidth="1"/>
    <col min="27" max="27" width="15.125" style="1" customWidth="1"/>
    <col min="28" max="16384" width="9.00390625" style="1" customWidth="1"/>
  </cols>
  <sheetData>
    <row r="1" spans="1:27" ht="24.75" customHeight="1">
      <c r="A1" s="232" t="s">
        <v>171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ht="13.5">
      <c r="A2" s="1" t="s">
        <v>161</v>
      </c>
    </row>
    <row r="3" spans="1:27" ht="21.75" customHeight="1">
      <c r="A3" s="251" t="s">
        <v>133</v>
      </c>
      <c r="B3" s="252"/>
      <c r="C3" s="252"/>
      <c r="D3" s="252"/>
      <c r="E3" s="252"/>
      <c r="F3" s="253"/>
      <c r="G3" s="254" t="s">
        <v>1</v>
      </c>
      <c r="H3" s="254"/>
      <c r="I3" s="254"/>
      <c r="J3" s="254"/>
      <c r="K3" s="254"/>
      <c r="L3" s="290" t="s">
        <v>2</v>
      </c>
      <c r="M3" s="290"/>
      <c r="N3" s="290"/>
      <c r="O3" s="254" t="s">
        <v>3</v>
      </c>
      <c r="P3" s="254"/>
      <c r="Q3" s="254"/>
      <c r="R3" s="254"/>
      <c r="S3" s="254" t="s">
        <v>4</v>
      </c>
      <c r="T3" s="254"/>
      <c r="U3" s="254" t="s">
        <v>137</v>
      </c>
      <c r="V3" s="254"/>
      <c r="W3" s="254"/>
      <c r="X3" s="254" t="s">
        <v>5</v>
      </c>
      <c r="Y3" s="254"/>
      <c r="Z3" s="254"/>
      <c r="AA3" s="31" t="s">
        <v>6</v>
      </c>
    </row>
    <row r="4" spans="1:27" ht="21.75" customHeight="1">
      <c r="A4" s="297">
        <f>'6-2水門・樋門・樋管調書'!L6</f>
        <v>0</v>
      </c>
      <c r="B4" s="298"/>
      <c r="C4" s="298"/>
      <c r="D4" s="298"/>
      <c r="E4" s="298"/>
      <c r="F4" s="298"/>
      <c r="G4" s="296">
        <f>'6-2水門・樋門・樋管調書'!G4:K4</f>
        <v>0</v>
      </c>
      <c r="H4" s="296"/>
      <c r="I4" s="296"/>
      <c r="J4" s="296"/>
      <c r="K4" s="296"/>
      <c r="L4" s="299">
        <f>'6-2水門・樋門・樋管調書'!L4:N4</f>
        <v>0</v>
      </c>
      <c r="M4" s="299"/>
      <c r="N4" s="299"/>
      <c r="O4" s="296">
        <f>'6-2水門・樋門・樋管調書'!O4:R4</f>
        <v>0</v>
      </c>
      <c r="P4" s="296"/>
      <c r="Q4" s="296"/>
      <c r="R4" s="296"/>
      <c r="S4" s="296">
        <f>'6-2水門・樋門・樋管調書'!S4:T4</f>
        <v>0</v>
      </c>
      <c r="T4" s="296"/>
      <c r="U4" s="296">
        <f>'6-2水門・樋門・樋管調書'!U4:W4</f>
        <v>0</v>
      </c>
      <c r="V4" s="296"/>
      <c r="W4" s="296"/>
      <c r="X4" s="238">
        <f>'6-2水門・樋門・樋管調書'!X4</f>
        <v>0</v>
      </c>
      <c r="Y4" s="239"/>
      <c r="Z4" s="239"/>
      <c r="AA4" s="96">
        <f>'6-7修繕図面'!AA4+1</f>
        <v>7</v>
      </c>
    </row>
    <row r="5" spans="1:27" ht="21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1"/>
    </row>
    <row r="6" spans="1:27" ht="21.75" customHeight="1">
      <c r="A6" s="34"/>
      <c r="B6" s="35"/>
      <c r="C6" s="35"/>
      <c r="D6" s="123"/>
      <c r="E6" s="124"/>
      <c r="F6" s="124"/>
      <c r="G6" s="124"/>
      <c r="H6" s="124"/>
      <c r="I6" s="124"/>
      <c r="J6" s="124"/>
      <c r="K6" s="124"/>
      <c r="L6" s="124"/>
      <c r="M6" s="291"/>
      <c r="N6" s="35"/>
      <c r="O6" s="35"/>
      <c r="P6" s="123"/>
      <c r="Q6" s="124"/>
      <c r="R6" s="124"/>
      <c r="S6" s="124"/>
      <c r="T6" s="124"/>
      <c r="U6" s="124"/>
      <c r="V6" s="124"/>
      <c r="W6" s="124"/>
      <c r="X6" s="124"/>
      <c r="Y6" s="124"/>
      <c r="Z6" s="291"/>
      <c r="AA6" s="36"/>
    </row>
    <row r="7" spans="1:27" ht="21.75" customHeight="1">
      <c r="A7" s="34"/>
      <c r="B7" s="35"/>
      <c r="C7" s="35"/>
      <c r="D7" s="292"/>
      <c r="E7" s="244"/>
      <c r="F7" s="244"/>
      <c r="G7" s="244"/>
      <c r="H7" s="244"/>
      <c r="I7" s="244"/>
      <c r="J7" s="244"/>
      <c r="K7" s="244"/>
      <c r="L7" s="244"/>
      <c r="M7" s="293"/>
      <c r="N7" s="35"/>
      <c r="O7" s="35"/>
      <c r="P7" s="292"/>
      <c r="Q7" s="244"/>
      <c r="R7" s="244"/>
      <c r="S7" s="244"/>
      <c r="T7" s="244"/>
      <c r="U7" s="244"/>
      <c r="V7" s="244"/>
      <c r="W7" s="244"/>
      <c r="X7" s="244"/>
      <c r="Y7" s="244"/>
      <c r="Z7" s="293"/>
      <c r="AA7" s="36"/>
    </row>
    <row r="8" spans="1:27" ht="21.75" customHeight="1">
      <c r="A8" s="34"/>
      <c r="B8" s="35"/>
      <c r="C8" s="35"/>
      <c r="D8" s="292"/>
      <c r="E8" s="244"/>
      <c r="F8" s="244"/>
      <c r="G8" s="244"/>
      <c r="H8" s="244"/>
      <c r="I8" s="244"/>
      <c r="J8" s="244"/>
      <c r="K8" s="244"/>
      <c r="L8" s="244"/>
      <c r="M8" s="293"/>
      <c r="N8" s="35"/>
      <c r="O8" s="35"/>
      <c r="P8" s="292"/>
      <c r="Q8" s="244"/>
      <c r="R8" s="244"/>
      <c r="S8" s="244"/>
      <c r="T8" s="244"/>
      <c r="U8" s="244"/>
      <c r="V8" s="244"/>
      <c r="W8" s="244"/>
      <c r="X8" s="244"/>
      <c r="Y8" s="244"/>
      <c r="Z8" s="293"/>
      <c r="AA8" s="36"/>
    </row>
    <row r="9" spans="1:27" ht="15" customHeight="1">
      <c r="A9" s="34"/>
      <c r="B9" s="35"/>
      <c r="C9" s="35"/>
      <c r="D9" s="292"/>
      <c r="E9" s="244"/>
      <c r="F9" s="244"/>
      <c r="G9" s="244"/>
      <c r="H9" s="244"/>
      <c r="I9" s="244"/>
      <c r="J9" s="244"/>
      <c r="K9" s="244"/>
      <c r="L9" s="244"/>
      <c r="M9" s="293"/>
      <c r="N9" s="35"/>
      <c r="O9" s="35"/>
      <c r="P9" s="292"/>
      <c r="Q9" s="244"/>
      <c r="R9" s="244"/>
      <c r="S9" s="244"/>
      <c r="T9" s="244"/>
      <c r="U9" s="244"/>
      <c r="V9" s="244"/>
      <c r="W9" s="244"/>
      <c r="X9" s="244"/>
      <c r="Y9" s="244"/>
      <c r="Z9" s="293"/>
      <c r="AA9" s="36"/>
    </row>
    <row r="10" spans="1:27" ht="15" customHeight="1">
      <c r="A10" s="34"/>
      <c r="B10" s="35"/>
      <c r="C10" s="35"/>
      <c r="D10" s="292"/>
      <c r="E10" s="244"/>
      <c r="F10" s="244"/>
      <c r="G10" s="244"/>
      <c r="H10" s="244"/>
      <c r="I10" s="244"/>
      <c r="J10" s="244"/>
      <c r="K10" s="244"/>
      <c r="L10" s="244"/>
      <c r="M10" s="293"/>
      <c r="N10" s="35"/>
      <c r="O10" s="35"/>
      <c r="P10" s="292"/>
      <c r="Q10" s="244"/>
      <c r="R10" s="244"/>
      <c r="S10" s="244"/>
      <c r="T10" s="244"/>
      <c r="U10" s="244"/>
      <c r="V10" s="244"/>
      <c r="W10" s="244"/>
      <c r="X10" s="244"/>
      <c r="Y10" s="244"/>
      <c r="Z10" s="293"/>
      <c r="AA10" s="36"/>
    </row>
    <row r="11" spans="1:27" ht="21.75" customHeight="1">
      <c r="A11" s="34"/>
      <c r="B11" s="35"/>
      <c r="C11" s="35"/>
      <c r="D11" s="292"/>
      <c r="E11" s="244"/>
      <c r="F11" s="244"/>
      <c r="G11" s="244"/>
      <c r="H11" s="244"/>
      <c r="I11" s="244"/>
      <c r="J11" s="244"/>
      <c r="K11" s="244"/>
      <c r="L11" s="244"/>
      <c r="M11" s="293"/>
      <c r="N11" s="35"/>
      <c r="O11" s="35"/>
      <c r="P11" s="292"/>
      <c r="Q11" s="244"/>
      <c r="R11" s="244"/>
      <c r="S11" s="244"/>
      <c r="T11" s="244"/>
      <c r="U11" s="244"/>
      <c r="V11" s="244"/>
      <c r="W11" s="244"/>
      <c r="X11" s="244"/>
      <c r="Y11" s="244"/>
      <c r="Z11" s="293"/>
      <c r="AA11" s="36"/>
    </row>
    <row r="12" spans="1:27" ht="21.75" customHeight="1">
      <c r="A12" s="34"/>
      <c r="B12" s="35"/>
      <c r="C12" s="35"/>
      <c r="D12" s="292"/>
      <c r="E12" s="244"/>
      <c r="F12" s="244"/>
      <c r="G12" s="244"/>
      <c r="H12" s="244"/>
      <c r="I12" s="244"/>
      <c r="J12" s="244"/>
      <c r="K12" s="244"/>
      <c r="L12" s="244"/>
      <c r="M12" s="293"/>
      <c r="N12" s="35"/>
      <c r="O12" s="35"/>
      <c r="P12" s="292"/>
      <c r="Q12" s="244"/>
      <c r="R12" s="244"/>
      <c r="S12" s="244"/>
      <c r="T12" s="244"/>
      <c r="U12" s="244"/>
      <c r="V12" s="244"/>
      <c r="W12" s="244"/>
      <c r="X12" s="244"/>
      <c r="Y12" s="244"/>
      <c r="Z12" s="293"/>
      <c r="AA12" s="36"/>
    </row>
    <row r="13" spans="1:27" ht="21.75" customHeight="1">
      <c r="A13" s="34"/>
      <c r="B13" s="35"/>
      <c r="C13" s="35"/>
      <c r="D13" s="292"/>
      <c r="E13" s="244"/>
      <c r="F13" s="244"/>
      <c r="G13" s="244"/>
      <c r="H13" s="244"/>
      <c r="I13" s="244"/>
      <c r="J13" s="244"/>
      <c r="K13" s="244"/>
      <c r="L13" s="244"/>
      <c r="M13" s="293"/>
      <c r="N13" s="35"/>
      <c r="O13" s="35"/>
      <c r="P13" s="292"/>
      <c r="Q13" s="244"/>
      <c r="R13" s="244"/>
      <c r="S13" s="244"/>
      <c r="T13" s="244"/>
      <c r="U13" s="244"/>
      <c r="V13" s="244"/>
      <c r="W13" s="244"/>
      <c r="X13" s="244"/>
      <c r="Y13" s="244"/>
      <c r="Z13" s="293"/>
      <c r="AA13" s="36"/>
    </row>
    <row r="14" spans="1:27" ht="21.75" customHeight="1">
      <c r="A14" s="34"/>
      <c r="B14" s="35"/>
      <c r="C14" s="35"/>
      <c r="D14" s="292"/>
      <c r="E14" s="244"/>
      <c r="F14" s="244"/>
      <c r="G14" s="244"/>
      <c r="H14" s="244"/>
      <c r="I14" s="244"/>
      <c r="J14" s="244"/>
      <c r="K14" s="244"/>
      <c r="L14" s="244"/>
      <c r="M14" s="293"/>
      <c r="N14" s="35"/>
      <c r="O14" s="35"/>
      <c r="P14" s="292"/>
      <c r="Q14" s="244"/>
      <c r="R14" s="244"/>
      <c r="S14" s="244"/>
      <c r="T14" s="244"/>
      <c r="U14" s="244"/>
      <c r="V14" s="244"/>
      <c r="W14" s="244"/>
      <c r="X14" s="244"/>
      <c r="Y14" s="244"/>
      <c r="Z14" s="293"/>
      <c r="AA14" s="36"/>
    </row>
    <row r="15" spans="1:27" ht="21.75" customHeight="1">
      <c r="A15" s="34"/>
      <c r="B15" s="35"/>
      <c r="C15" s="35"/>
      <c r="D15" s="292"/>
      <c r="E15" s="244"/>
      <c r="F15" s="244"/>
      <c r="G15" s="244"/>
      <c r="H15" s="244"/>
      <c r="I15" s="244"/>
      <c r="J15" s="244"/>
      <c r="K15" s="244"/>
      <c r="L15" s="244"/>
      <c r="M15" s="293"/>
      <c r="N15" s="35"/>
      <c r="O15" s="35"/>
      <c r="P15" s="292"/>
      <c r="Q15" s="244"/>
      <c r="R15" s="244"/>
      <c r="S15" s="244"/>
      <c r="T15" s="244"/>
      <c r="U15" s="244"/>
      <c r="V15" s="244"/>
      <c r="W15" s="244"/>
      <c r="X15" s="244"/>
      <c r="Y15" s="244"/>
      <c r="Z15" s="293"/>
      <c r="AA15" s="36"/>
    </row>
    <row r="16" spans="1:27" ht="21.75" customHeight="1">
      <c r="A16" s="34"/>
      <c r="B16" s="35"/>
      <c r="C16" s="35"/>
      <c r="D16" s="126"/>
      <c r="E16" s="127"/>
      <c r="F16" s="127"/>
      <c r="G16" s="127"/>
      <c r="H16" s="127"/>
      <c r="I16" s="127"/>
      <c r="J16" s="127"/>
      <c r="K16" s="127"/>
      <c r="L16" s="127"/>
      <c r="M16" s="295"/>
      <c r="N16" s="40" t="s">
        <v>134</v>
      </c>
      <c r="O16" s="35"/>
      <c r="P16" s="126"/>
      <c r="Q16" s="127"/>
      <c r="R16" s="127"/>
      <c r="S16" s="127"/>
      <c r="T16" s="127"/>
      <c r="U16" s="127"/>
      <c r="V16" s="127"/>
      <c r="W16" s="127"/>
      <c r="X16" s="127"/>
      <c r="Y16" s="127"/>
      <c r="Z16" s="295"/>
      <c r="AA16" s="41" t="s">
        <v>135</v>
      </c>
    </row>
    <row r="17" spans="1:27" ht="21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</row>
    <row r="18" spans="1:27" ht="21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</row>
    <row r="19" spans="1:27" ht="21.75" customHeight="1">
      <c r="A19" s="34"/>
      <c r="B19" s="35"/>
      <c r="C19" s="35"/>
      <c r="D19" s="123"/>
      <c r="E19" s="124"/>
      <c r="F19" s="124"/>
      <c r="G19" s="124"/>
      <c r="H19" s="124"/>
      <c r="I19" s="124"/>
      <c r="J19" s="124"/>
      <c r="K19" s="124"/>
      <c r="L19" s="124"/>
      <c r="M19" s="291"/>
      <c r="N19" s="35"/>
      <c r="O19" s="35"/>
      <c r="P19" s="123"/>
      <c r="Q19" s="124"/>
      <c r="R19" s="124"/>
      <c r="S19" s="124"/>
      <c r="T19" s="124"/>
      <c r="U19" s="124"/>
      <c r="V19" s="124"/>
      <c r="W19" s="124"/>
      <c r="X19" s="124"/>
      <c r="Y19" s="124"/>
      <c r="Z19" s="291"/>
      <c r="AA19" s="36"/>
    </row>
    <row r="20" spans="1:27" ht="21.75" customHeight="1">
      <c r="A20" s="34"/>
      <c r="B20" s="35"/>
      <c r="C20" s="35"/>
      <c r="D20" s="292"/>
      <c r="E20" s="244"/>
      <c r="F20" s="244"/>
      <c r="G20" s="244"/>
      <c r="H20" s="244"/>
      <c r="I20" s="244"/>
      <c r="J20" s="244"/>
      <c r="K20" s="244"/>
      <c r="L20" s="244"/>
      <c r="M20" s="293"/>
      <c r="N20" s="35"/>
      <c r="O20" s="35"/>
      <c r="P20" s="292"/>
      <c r="Q20" s="244"/>
      <c r="R20" s="244"/>
      <c r="S20" s="244"/>
      <c r="T20" s="244"/>
      <c r="U20" s="244"/>
      <c r="V20" s="244"/>
      <c r="W20" s="244"/>
      <c r="X20" s="244"/>
      <c r="Y20" s="244"/>
      <c r="Z20" s="293"/>
      <c r="AA20" s="36"/>
    </row>
    <row r="21" spans="1:27" ht="21.75" customHeight="1">
      <c r="A21" s="34"/>
      <c r="B21" s="35"/>
      <c r="C21" s="35"/>
      <c r="D21" s="292"/>
      <c r="E21" s="244"/>
      <c r="F21" s="244"/>
      <c r="G21" s="244"/>
      <c r="H21" s="244"/>
      <c r="I21" s="244"/>
      <c r="J21" s="244"/>
      <c r="K21" s="244"/>
      <c r="L21" s="244"/>
      <c r="M21" s="293"/>
      <c r="N21" s="35"/>
      <c r="O21" s="35"/>
      <c r="P21" s="292"/>
      <c r="Q21" s="244"/>
      <c r="R21" s="244"/>
      <c r="S21" s="244"/>
      <c r="T21" s="244"/>
      <c r="U21" s="244"/>
      <c r="V21" s="244"/>
      <c r="W21" s="244"/>
      <c r="X21" s="244"/>
      <c r="Y21" s="244"/>
      <c r="Z21" s="293"/>
      <c r="AA21" s="36"/>
    </row>
    <row r="22" spans="1:27" ht="21.75" customHeight="1">
      <c r="A22" s="34"/>
      <c r="B22" s="35"/>
      <c r="C22" s="35"/>
      <c r="D22" s="292"/>
      <c r="E22" s="244"/>
      <c r="F22" s="244"/>
      <c r="G22" s="244"/>
      <c r="H22" s="244"/>
      <c r="I22" s="244"/>
      <c r="J22" s="244"/>
      <c r="K22" s="244"/>
      <c r="L22" s="244"/>
      <c r="M22" s="293"/>
      <c r="N22" s="35"/>
      <c r="O22" s="35"/>
      <c r="P22" s="292"/>
      <c r="Q22" s="244"/>
      <c r="R22" s="244"/>
      <c r="S22" s="244"/>
      <c r="T22" s="244"/>
      <c r="U22" s="244"/>
      <c r="V22" s="244"/>
      <c r="W22" s="244"/>
      <c r="X22" s="244"/>
      <c r="Y22" s="244"/>
      <c r="Z22" s="293"/>
      <c r="AA22" s="36"/>
    </row>
    <row r="23" spans="1:27" ht="21.75" customHeight="1">
      <c r="A23" s="34"/>
      <c r="B23" s="35"/>
      <c r="C23" s="35"/>
      <c r="D23" s="292"/>
      <c r="E23" s="244"/>
      <c r="F23" s="244"/>
      <c r="G23" s="244"/>
      <c r="H23" s="244"/>
      <c r="I23" s="244"/>
      <c r="J23" s="244"/>
      <c r="K23" s="244"/>
      <c r="L23" s="244"/>
      <c r="M23" s="293"/>
      <c r="N23" s="35"/>
      <c r="O23" s="35"/>
      <c r="P23" s="292"/>
      <c r="Q23" s="244"/>
      <c r="R23" s="244"/>
      <c r="S23" s="244"/>
      <c r="T23" s="244"/>
      <c r="U23" s="244"/>
      <c r="V23" s="244"/>
      <c r="W23" s="244"/>
      <c r="X23" s="244"/>
      <c r="Y23" s="244"/>
      <c r="Z23" s="293"/>
      <c r="AA23" s="36"/>
    </row>
    <row r="24" spans="1:27" ht="21.75" customHeight="1">
      <c r="A24" s="34"/>
      <c r="B24" s="35"/>
      <c r="C24" s="35"/>
      <c r="D24" s="292"/>
      <c r="E24" s="244"/>
      <c r="F24" s="244"/>
      <c r="G24" s="244"/>
      <c r="H24" s="244"/>
      <c r="I24" s="244"/>
      <c r="J24" s="244"/>
      <c r="K24" s="244"/>
      <c r="L24" s="244"/>
      <c r="M24" s="293"/>
      <c r="N24" s="35"/>
      <c r="O24" s="35"/>
      <c r="P24" s="292"/>
      <c r="Q24" s="244"/>
      <c r="R24" s="244"/>
      <c r="S24" s="244"/>
      <c r="T24" s="244"/>
      <c r="U24" s="244"/>
      <c r="V24" s="244"/>
      <c r="W24" s="244"/>
      <c r="X24" s="244"/>
      <c r="Y24" s="244"/>
      <c r="Z24" s="293"/>
      <c r="AA24" s="36"/>
    </row>
    <row r="25" spans="1:27" ht="21.75" customHeight="1">
      <c r="A25" s="34"/>
      <c r="B25" s="35"/>
      <c r="C25" s="35"/>
      <c r="D25" s="292"/>
      <c r="E25" s="244"/>
      <c r="F25" s="244"/>
      <c r="G25" s="244"/>
      <c r="H25" s="244"/>
      <c r="I25" s="244"/>
      <c r="J25" s="244"/>
      <c r="K25" s="244"/>
      <c r="L25" s="244"/>
      <c r="M25" s="293"/>
      <c r="N25" s="35"/>
      <c r="O25" s="35"/>
      <c r="P25" s="292"/>
      <c r="Q25" s="244"/>
      <c r="R25" s="244"/>
      <c r="S25" s="244"/>
      <c r="T25" s="244"/>
      <c r="U25" s="244"/>
      <c r="V25" s="244"/>
      <c r="W25" s="244"/>
      <c r="X25" s="244"/>
      <c r="Y25" s="244"/>
      <c r="Z25" s="293"/>
      <c r="AA25" s="36"/>
    </row>
    <row r="26" spans="1:27" ht="21.75" customHeight="1">
      <c r="A26" s="34"/>
      <c r="B26" s="35"/>
      <c r="C26" s="35"/>
      <c r="D26" s="292"/>
      <c r="E26" s="244"/>
      <c r="F26" s="244"/>
      <c r="G26" s="244"/>
      <c r="H26" s="244"/>
      <c r="I26" s="244"/>
      <c r="J26" s="244"/>
      <c r="K26" s="244"/>
      <c r="L26" s="244"/>
      <c r="M26" s="293"/>
      <c r="N26" s="35"/>
      <c r="O26" s="35"/>
      <c r="P26" s="292"/>
      <c r="Q26" s="244"/>
      <c r="R26" s="244"/>
      <c r="S26" s="244"/>
      <c r="T26" s="244"/>
      <c r="U26" s="244"/>
      <c r="V26" s="244"/>
      <c r="W26" s="244"/>
      <c r="X26" s="244"/>
      <c r="Y26" s="244"/>
      <c r="Z26" s="293"/>
      <c r="AA26" s="36"/>
    </row>
    <row r="27" spans="1:30" ht="21.75" customHeight="1">
      <c r="A27" s="34"/>
      <c r="B27" s="35"/>
      <c r="C27" s="35"/>
      <c r="D27" s="292"/>
      <c r="E27" s="244"/>
      <c r="F27" s="244"/>
      <c r="G27" s="244"/>
      <c r="H27" s="244"/>
      <c r="I27" s="244"/>
      <c r="J27" s="244"/>
      <c r="K27" s="244"/>
      <c r="L27" s="244"/>
      <c r="M27" s="293"/>
      <c r="N27" s="35"/>
      <c r="O27" s="35"/>
      <c r="P27" s="292"/>
      <c r="Q27" s="244"/>
      <c r="R27" s="244"/>
      <c r="S27" s="244"/>
      <c r="T27" s="244"/>
      <c r="U27" s="244"/>
      <c r="V27" s="244"/>
      <c r="W27" s="244"/>
      <c r="X27" s="244"/>
      <c r="Y27" s="244"/>
      <c r="Z27" s="293"/>
      <c r="AA27" s="36"/>
      <c r="AB27" s="17"/>
      <c r="AC27" s="17"/>
      <c r="AD27" s="17"/>
    </row>
    <row r="28" spans="1:30" ht="21.75" customHeight="1">
      <c r="A28" s="34"/>
      <c r="B28" s="35"/>
      <c r="C28" s="35"/>
      <c r="D28" s="292"/>
      <c r="E28" s="244"/>
      <c r="F28" s="244"/>
      <c r="G28" s="244"/>
      <c r="H28" s="244"/>
      <c r="I28" s="244"/>
      <c r="J28" s="244"/>
      <c r="K28" s="244"/>
      <c r="L28" s="244"/>
      <c r="M28" s="293"/>
      <c r="N28" s="35"/>
      <c r="O28" s="35"/>
      <c r="P28" s="292"/>
      <c r="Q28" s="244"/>
      <c r="R28" s="244"/>
      <c r="S28" s="244"/>
      <c r="T28" s="244"/>
      <c r="U28" s="244"/>
      <c r="V28" s="244"/>
      <c r="W28" s="244"/>
      <c r="X28" s="244"/>
      <c r="Y28" s="244"/>
      <c r="Z28" s="293"/>
      <c r="AA28" s="36"/>
      <c r="AB28" s="17"/>
      <c r="AC28" s="17"/>
      <c r="AD28" s="17"/>
    </row>
    <row r="29" spans="1:27" ht="21.75" customHeight="1">
      <c r="A29" s="34"/>
      <c r="B29" s="35"/>
      <c r="C29" s="35"/>
      <c r="D29" s="126"/>
      <c r="E29" s="127"/>
      <c r="F29" s="127"/>
      <c r="G29" s="127"/>
      <c r="H29" s="127"/>
      <c r="I29" s="294"/>
      <c r="J29" s="294"/>
      <c r="K29" s="294"/>
      <c r="L29" s="127"/>
      <c r="M29" s="295"/>
      <c r="N29" s="35" t="s">
        <v>136</v>
      </c>
      <c r="O29" s="35"/>
      <c r="P29" s="126"/>
      <c r="Q29" s="127"/>
      <c r="R29" s="127"/>
      <c r="S29" s="127"/>
      <c r="T29" s="127"/>
      <c r="U29" s="127"/>
      <c r="V29" s="127"/>
      <c r="W29" s="127"/>
      <c r="X29" s="127"/>
      <c r="Y29" s="127"/>
      <c r="Z29" s="295"/>
      <c r="AA29" s="41"/>
    </row>
    <row r="30" spans="1:27" ht="21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79"/>
      <c r="M30" s="79"/>
      <c r="N30" s="79"/>
      <c r="O30" s="79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1:27" ht="21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</row>
    <row r="32" spans="1:27" ht="21.7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</row>
    <row r="33" spans="1:1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5" ht="13.5">
      <c r="A35" s="30"/>
      <c r="B35" s="30"/>
      <c r="C35" s="30"/>
      <c r="D35" s="30"/>
      <c r="E35" s="30"/>
    </row>
    <row r="36" spans="1:5" ht="13.5">
      <c r="A36" s="30"/>
      <c r="B36" s="30"/>
      <c r="C36" s="30"/>
      <c r="D36" s="30"/>
      <c r="E36" s="30"/>
    </row>
  </sheetData>
  <mergeCells count="19">
    <mergeCell ref="O4:R4"/>
    <mergeCell ref="A1:AA1"/>
    <mergeCell ref="A3:F3"/>
    <mergeCell ref="G3:K3"/>
    <mergeCell ref="L3:N3"/>
    <mergeCell ref="O3:R3"/>
    <mergeCell ref="S3:T3"/>
    <mergeCell ref="U3:W3"/>
    <mergeCell ref="X3:Z3"/>
    <mergeCell ref="D19:M29"/>
    <mergeCell ref="P19:Z29"/>
    <mergeCell ref="S4:T4"/>
    <mergeCell ref="U4:W4"/>
    <mergeCell ref="X4:Z4"/>
    <mergeCell ref="D6:M16"/>
    <mergeCell ref="P6:Z16"/>
    <mergeCell ref="A4:F4"/>
    <mergeCell ref="G4:K4"/>
    <mergeCell ref="L4:N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河川部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川嶋史郎</dc:creator>
  <cp:keywords/>
  <dc:description/>
  <cp:lastModifiedBy>9400633</cp:lastModifiedBy>
  <cp:lastPrinted>2008-03-24T04:56:10Z</cp:lastPrinted>
  <dcterms:created xsi:type="dcterms:W3CDTF">2007-04-06T07:25:59Z</dcterms:created>
  <dcterms:modified xsi:type="dcterms:W3CDTF">2008-03-24T07:49:02Z</dcterms:modified>
  <cp:category/>
  <cp:version/>
  <cp:contentType/>
  <cp:contentStatus/>
</cp:coreProperties>
</file>